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niter\Desktop\تصليح\"/>
    </mc:Choice>
  </mc:AlternateContent>
  <bookViews>
    <workbookView xWindow="-120" yWindow="-120" windowWidth="19440" windowHeight="11760"/>
  </bookViews>
  <sheets>
    <sheet name="Copie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1" i="3" l="1"/>
  <c r="K191" i="3"/>
  <c r="J191" i="3"/>
  <c r="I191" i="3"/>
  <c r="H191" i="3"/>
  <c r="L182" i="3"/>
  <c r="K182" i="3"/>
  <c r="J182" i="3"/>
  <c r="I182" i="3"/>
  <c r="H182" i="3"/>
  <c r="L168" i="3"/>
  <c r="K168" i="3"/>
  <c r="J168" i="3"/>
  <c r="I168" i="3"/>
  <c r="H168" i="3"/>
  <c r="L157" i="3"/>
  <c r="K157" i="3"/>
  <c r="J157" i="3"/>
  <c r="I157" i="3"/>
  <c r="H157" i="3"/>
  <c r="T137" i="3" l="1"/>
  <c r="S137" i="3"/>
  <c r="X112" i="3"/>
  <c r="T105" i="3"/>
  <c r="S105" i="3"/>
  <c r="T84" i="3"/>
  <c r="S84" i="3"/>
  <c r="T73" i="3"/>
  <c r="S73" i="3"/>
  <c r="N56" i="3"/>
  <c r="O56" i="3"/>
  <c r="P56" i="3"/>
  <c r="Q56" i="3"/>
  <c r="R56" i="3"/>
  <c r="T56" i="3"/>
  <c r="S56" i="3"/>
  <c r="T43" i="3"/>
  <c r="S43" i="3"/>
  <c r="T22" i="3"/>
  <c r="S22" i="3"/>
  <c r="P137" i="3" l="1"/>
  <c r="Q137" i="3"/>
  <c r="R137" i="3"/>
  <c r="O137" i="3"/>
  <c r="U112" i="3"/>
  <c r="R112" i="3"/>
  <c r="P105" i="3"/>
  <c r="Q105" i="3"/>
  <c r="R105" i="3"/>
  <c r="O105" i="3"/>
  <c r="P84" i="3"/>
  <c r="Q84" i="3"/>
  <c r="R84" i="3"/>
  <c r="O84" i="3"/>
  <c r="P73" i="3"/>
  <c r="Q73" i="3"/>
  <c r="R73" i="3"/>
  <c r="O73" i="3"/>
  <c r="P43" i="3"/>
  <c r="Q43" i="3"/>
  <c r="R43" i="3"/>
  <c r="O43" i="3"/>
  <c r="P22" i="3"/>
  <c r="Q22" i="3"/>
  <c r="R22" i="3"/>
  <c r="O22" i="3"/>
  <c r="L137" i="3"/>
  <c r="K137" i="3"/>
  <c r="L105" i="3"/>
  <c r="K105" i="3"/>
  <c r="L84" i="3"/>
  <c r="K84" i="3"/>
  <c r="L73" i="3"/>
  <c r="K73" i="3"/>
  <c r="L56" i="3"/>
  <c r="K56" i="3"/>
  <c r="L43" i="3"/>
  <c r="K43" i="3"/>
  <c r="N22" i="3"/>
  <c r="M22" i="3"/>
  <c r="L22" i="3"/>
  <c r="K22" i="3"/>
  <c r="L112" i="3" l="1"/>
  <c r="L111" i="3"/>
  <c r="L110" i="3"/>
  <c r="N137" i="3"/>
  <c r="M137" i="3"/>
  <c r="O112" i="3"/>
  <c r="O111" i="3"/>
  <c r="O110" i="3"/>
  <c r="N105" i="3"/>
  <c r="M105" i="3"/>
  <c r="N84" i="3"/>
  <c r="M84" i="3"/>
  <c r="N73" i="3"/>
  <c r="M73" i="3"/>
  <c r="M56" i="3"/>
  <c r="N43" i="3"/>
  <c r="M43" i="3"/>
  <c r="J56" i="3" l="1"/>
  <c r="I56" i="3"/>
  <c r="H56" i="3"/>
  <c r="G56" i="3"/>
  <c r="F56" i="3"/>
  <c r="E56" i="3"/>
  <c r="D56" i="3"/>
  <c r="C56" i="3"/>
  <c r="J43" i="3"/>
  <c r="I43" i="3"/>
  <c r="H43" i="3"/>
  <c r="G43" i="3"/>
  <c r="F43" i="3"/>
  <c r="E43" i="3"/>
  <c r="D43" i="3"/>
  <c r="C43" i="3"/>
  <c r="J22" i="3"/>
  <c r="I22" i="3"/>
  <c r="H22" i="3"/>
  <c r="G22" i="3"/>
  <c r="F22" i="3"/>
  <c r="E22" i="3"/>
  <c r="D22" i="3"/>
  <c r="C22" i="3"/>
</calcChain>
</file>

<file path=xl/sharedStrings.xml><?xml version="1.0" encoding="utf-8"?>
<sst xmlns="http://schemas.openxmlformats.org/spreadsheetml/2006/main" count="431" uniqueCount="118">
  <si>
    <t xml:space="preserve">ولايــة : </t>
  </si>
  <si>
    <t>قابـس</t>
  </si>
  <si>
    <t>I</t>
  </si>
  <si>
    <t>التعليم العالي العمومي</t>
  </si>
  <si>
    <t>(1</t>
  </si>
  <si>
    <t>تطور عدد المؤسسات</t>
  </si>
  <si>
    <t>السنة الجامعية</t>
  </si>
  <si>
    <t>2013-2012</t>
  </si>
  <si>
    <t>عدد المؤسسات</t>
  </si>
  <si>
    <t>(2</t>
  </si>
  <si>
    <t>تطور عدد الطلبة حسب المؤسسة</t>
  </si>
  <si>
    <t>السنـة الجامعية</t>
  </si>
  <si>
    <t>مجموع الطلبة</t>
  </si>
  <si>
    <t>منهم إناث</t>
  </si>
  <si>
    <t>المدرسة الوطنية للمهندسين بقابس</t>
  </si>
  <si>
    <t>المعهد العالي لعلوم التمريض بقابس</t>
  </si>
  <si>
    <t>المعهد العالي لعلوم وتقنيات المياه بقابس</t>
  </si>
  <si>
    <t>المعهد العالي للإعلامية والملتيميديا بقابس</t>
  </si>
  <si>
    <t>المعهد العالي للتصرف بقابس</t>
  </si>
  <si>
    <t>المعهد العالي للدراسات التكنولوجية بقابس</t>
  </si>
  <si>
    <t>المعهد العالي للدراسات القانونية بقابس</t>
  </si>
  <si>
    <t>المعهد العالي للعلوم التطبيقية والتكنولوجيا بقابس</t>
  </si>
  <si>
    <t>المعهد العالي للغات بقابس</t>
  </si>
  <si>
    <t>المعهد العالي للفنون والحرف بقابس</t>
  </si>
  <si>
    <t>كلية العلوم بقابس</t>
  </si>
  <si>
    <t>المجمــوع العـام</t>
  </si>
  <si>
    <t>(3</t>
  </si>
  <si>
    <t>تطور عدد الطلبة حسب ميدان الدراسة (التصنيف الدولي للشعب )  CITE</t>
  </si>
  <si>
    <t>آداب</t>
  </si>
  <si>
    <t>أعمال تجارية وإدارة</t>
  </si>
  <si>
    <t>حقوق</t>
  </si>
  <si>
    <t>رياضيات وإحصاء</t>
  </si>
  <si>
    <t>صحة</t>
  </si>
  <si>
    <t>صناعات تحويلية وصناعات معالجة</t>
  </si>
  <si>
    <t>علوم اجتماعية وسلوكيات</t>
  </si>
  <si>
    <t>علوم الإعلامية والملتيميديا</t>
  </si>
  <si>
    <t>علوم الحياة</t>
  </si>
  <si>
    <t>علوم فيزيائية</t>
  </si>
  <si>
    <t>فلاحة، غابات وصيد بحري</t>
  </si>
  <si>
    <t>فنون</t>
  </si>
  <si>
    <t>هندسة التعمير والبناءات</t>
  </si>
  <si>
    <t>هندسة وتقنيات مماثلة</t>
  </si>
  <si>
    <t>(4</t>
  </si>
  <si>
    <t>تطور عدد الطلبة حسب نوع الشهادة</t>
  </si>
  <si>
    <t>الإجازة الأساسية</t>
  </si>
  <si>
    <t>المرحلة التحضيرية</t>
  </si>
  <si>
    <t>ماجستير بحث</t>
  </si>
  <si>
    <t>ماجستير مهني</t>
  </si>
  <si>
    <t>دكتوراه</t>
  </si>
  <si>
    <t>(5</t>
  </si>
  <si>
    <t>مجموع الخريجين</t>
  </si>
  <si>
    <t>(6</t>
  </si>
  <si>
    <t>توزيع الخريجين حسب نوع الشهادة</t>
  </si>
  <si>
    <t xml:space="preserve"> مجموع الخريجين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</si>
  <si>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</si>
  <si>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</si>
  <si>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</si>
  <si>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</si>
  <si>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</si>
  <si>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</si>
  <si>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</si>
  <si>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t>نسبة الإيواء (%)</t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</si>
  <si>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</si>
  <si>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</si>
  <si>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</si>
  <si>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</si>
  <si>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</si>
  <si>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تعليم عالي</t>
  </si>
  <si>
    <t>أستاذ محاضر</t>
  </si>
  <si>
    <t>أستاذ مساعد</t>
  </si>
  <si>
    <t>محاضر تكنولوجي</t>
  </si>
  <si>
    <t>تكنولوجي</t>
  </si>
  <si>
    <t>مساعد تكنولوجي</t>
  </si>
  <si>
    <t>اطار التعليم الثانوي</t>
  </si>
  <si>
    <t>رتب أخرى</t>
  </si>
  <si>
    <t>المجمــوع</t>
  </si>
  <si>
    <t>II</t>
  </si>
  <si>
    <t>التعليم العالي الخاص</t>
  </si>
  <si>
    <t>تطور عدد مؤسسات التعليم العالي الخاص</t>
  </si>
  <si>
    <t>تطور عدد طلبة التعليم العالي الخاص</t>
  </si>
  <si>
    <t>تطور عدد طلبة التعليم العالي الخاص حسب ميدان الدراسة</t>
  </si>
  <si>
    <t>تطور عدد خريجي التعليم العالي الخاص</t>
  </si>
  <si>
    <t>المدرسة العليا الخاصة للعلوم التطبيقية والتكنولوجيا بقابس</t>
  </si>
  <si>
    <t>تطور عدد خريجي التعليم العالي الخاص حسب نوع الشهادة</t>
  </si>
  <si>
    <t>توزيع خريجي التعليم العالي الخاص حسب ميدان الدراسة</t>
  </si>
  <si>
    <t>المجموع</t>
  </si>
  <si>
    <t>2014-2013</t>
  </si>
  <si>
    <t>خدمات النقل</t>
  </si>
  <si>
    <t>تطور عدد الخريجين حسب المؤسسة</t>
  </si>
  <si>
    <t>مجموع الأساتذة</t>
  </si>
  <si>
    <t>مرحلة تحضيرية</t>
  </si>
  <si>
    <t>مساعدون قارون</t>
  </si>
  <si>
    <t>2015-2014</t>
  </si>
  <si>
    <t>المعهد العالي للمنظومات الصناعية بقابس</t>
  </si>
  <si>
    <t>2016-2015</t>
  </si>
  <si>
    <t>إطار الطب الجامعي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</si>
  <si>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</si>
  <si>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</si>
  <si>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</si>
  <si>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</si>
  <si>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>تكوين المكونين وعلوم التربية</t>
  </si>
  <si>
    <t>العمومي</t>
  </si>
  <si>
    <t>المناولة</t>
  </si>
  <si>
    <t xml:space="preserve">الاجازة التطبيقية </t>
  </si>
  <si>
    <t>2018-2017</t>
  </si>
  <si>
    <t>2019-2018</t>
  </si>
  <si>
    <t>متعاقد حامل لشهادة الدكتوراه</t>
  </si>
  <si>
    <t>متعاقد مسجل بشهادة الدكتوراه</t>
  </si>
  <si>
    <t>** تمّ تغير تسمية مساعد متعاقد بمتعاقد مسجل بشهادة الدكتوراه ومتعاقد حامل شهادة الدكتوراه</t>
  </si>
  <si>
    <t>**مساعدون متعاقدون</t>
  </si>
  <si>
    <t>الشهادة الوطنية لمهندس</t>
  </si>
  <si>
    <t>2020-2019</t>
  </si>
  <si>
    <t>2021-2020</t>
  </si>
  <si>
    <t>الشهادة الوطنية للإجازة</t>
  </si>
  <si>
    <t>أستاذ تكنولوجي</t>
  </si>
  <si>
    <t>ماجستير مهني - نظام أمد</t>
  </si>
  <si>
    <t>2022-2021</t>
  </si>
  <si>
    <t>تطور عدد طلبة التعليم العالي الخاص حسب نوع الشهادة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</si>
</sst>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indexed="10"/>
      <name val="Traditional Arabic"/>
      <family val="1"/>
    </font>
    <font>
      <b/>
      <sz val="14"/>
      <color indexed="8"/>
      <name val="Traditional Arabic"/>
      <family val="1"/>
    </font>
    <font>
      <sz val="14"/>
      <color indexed="8"/>
      <name val="Traditional Arabic"/>
      <family val="1"/>
    </font>
    <font>
      <b/>
      <sz val="14"/>
      <name val="Traditional Arabic"/>
      <family val="1"/>
    </font>
    <font>
      <sz val="12"/>
      <color indexed="8"/>
      <name val="Traditional Arabic"/>
      <family val="1"/>
    </font>
    <font>
      <b/>
      <sz val="14"/>
      <color indexed="9"/>
      <name val="Traditional Arabic"/>
      <family val="1"/>
    </font>
    <font>
      <sz val="14"/>
      <color indexed="9"/>
      <name val="Traditional Arabic"/>
      <family val="1"/>
    </font>
    <font>
      <b/>
      <sz val="10"/>
      <color indexed="8"/>
      <name val="Traditional Arabic"/>
      <family val="1"/>
    </font>
    <font>
      <b/>
      <sz val="14"/>
      <color theme="1"/>
      <name val="Traditional Arabic"/>
      <family val="1"/>
    </font>
    <font>
      <b/>
      <sz val="12"/>
      <color indexed="8"/>
      <name val="Traditional Arabic"/>
      <family val="1"/>
    </font>
    <font>
      <b/>
      <i/>
      <sz val="14"/>
      <color indexed="8"/>
      <name val="Traditional Arabic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2" fillId="2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top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right" vertical="center"/>
    </xf>
    <xf numFmtId="0" fontId="4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1" fontId="3" fillId="5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vertical="center"/>
    </xf>
    <xf numFmtId="0" fontId="3" fillId="8" borderId="1" xfId="0" applyFont="1" applyFill="1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horizontal="center"/>
    </xf>
    <xf numFmtId="0" fontId="3" fillId="8" borderId="1" xfId="0" applyFont="1" applyFill="1" applyBorder="1" applyAlignment="1" applyProtection="1">
      <alignment vertical="center"/>
    </xf>
    <xf numFmtId="0" fontId="3" fillId="9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</xf>
    <xf numFmtId="0" fontId="4" fillId="9" borderId="1" xfId="0" applyFont="1" applyFill="1" applyBorder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alignment horizontal="right" vertical="center"/>
    </xf>
    <xf numFmtId="0" fontId="3" fillId="8" borderId="1" xfId="0" applyFont="1" applyFill="1" applyBorder="1" applyAlignment="1" applyProtection="1">
      <alignment vertical="center" wrapText="1"/>
    </xf>
    <xf numFmtId="0" fontId="4" fillId="9" borderId="1" xfId="0" applyNumberFormat="1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Border="1" applyAlignment="1" applyProtection="1">
      <alignment vertical="center"/>
    </xf>
    <xf numFmtId="0" fontId="8" fillId="7" borderId="0" xfId="0" applyFont="1" applyFill="1" applyBorder="1" applyAlignment="1" applyProtection="1">
      <alignment horizontal="center" vertical="center"/>
      <protection hidden="1"/>
    </xf>
    <xf numFmtId="0" fontId="8" fillId="7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Border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/>
      <protection hidden="1"/>
    </xf>
    <xf numFmtId="0" fontId="4" fillId="7" borderId="0" xfId="0" applyNumberFormat="1" applyFont="1" applyFill="1" applyBorder="1" applyAlignment="1" applyProtection="1">
      <alignment horizontal="center" vertical="center"/>
      <protection hidden="1"/>
    </xf>
    <xf numFmtId="0" fontId="10" fillId="5" borderId="9" xfId="0" applyFont="1" applyFill="1" applyBorder="1" applyAlignment="1" applyProtection="1">
      <alignment horizontal="center" vertical="center"/>
      <protection hidden="1"/>
    </xf>
    <xf numFmtId="0" fontId="10" fillId="10" borderId="9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11" fillId="3" borderId="8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vertical="center"/>
      <protection hidden="1"/>
    </xf>
    <xf numFmtId="0" fontId="4" fillId="5" borderId="12" xfId="0" applyFont="1" applyFill="1" applyBorder="1" applyAlignment="1" applyProtection="1">
      <alignment vertical="center"/>
      <protection hidden="1"/>
    </xf>
    <xf numFmtId="0" fontId="4" fillId="5" borderId="5" xfId="0" applyFont="1" applyFill="1" applyBorder="1" applyAlignment="1" applyProtection="1">
      <alignment vertical="center"/>
      <protection hidden="1"/>
    </xf>
    <xf numFmtId="0" fontId="3" fillId="4" borderId="1" xfId="0" applyFont="1" applyFill="1" applyBorder="1" applyAlignment="1" applyProtection="1">
      <alignment horizontal="right" vertical="center" readingOrder="2"/>
    </xf>
    <xf numFmtId="0" fontId="12" fillId="6" borderId="1" xfId="0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vertical="center"/>
    </xf>
    <xf numFmtId="0" fontId="10" fillId="4" borderId="9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0" fillId="0" borderId="0" xfId="0" applyFont="1"/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10" fillId="8" borderId="1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horizontal="left" vertical="top"/>
    </xf>
    <xf numFmtId="0" fontId="3" fillId="3" borderId="3" xfId="0" applyFont="1" applyFill="1" applyBorder="1" applyAlignment="1" applyProtection="1">
      <alignment horizontal="left" vertical="top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4" fillId="5" borderId="12" xfId="0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11" fillId="3" borderId="10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 readingOrder="2"/>
    </xf>
    <xf numFmtId="0" fontId="3" fillId="3" borderId="13" xfId="0" applyFont="1" applyFill="1" applyBorder="1" applyAlignment="1" applyProtection="1">
      <alignment horizontal="left" vertical="top"/>
    </xf>
    <xf numFmtId="0" fontId="0" fillId="0" borderId="14" xfId="0" applyBorder="1" applyProtection="1"/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0" xfId="0" applyFont="1" applyAlignment="1">
      <alignment horizontal="right" vertical="center" readingOrder="2"/>
    </xf>
    <xf numFmtId="0" fontId="3" fillId="0" borderId="0" xfId="0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96" name="ZoneTexte 95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 flipH="1">
          <a:off x="12485048531" y="2752045"/>
          <a:ext cx="1197428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86742</xdr:colOff>
      <xdr:row>7</xdr:row>
      <xdr:rowOff>47625</xdr:rowOff>
    </xdr:from>
    <xdr:to>
      <xdr:col>2</xdr:col>
      <xdr:colOff>4081</xdr:colOff>
      <xdr:row>8</xdr:row>
      <xdr:rowOff>333375</xdr:rowOff>
    </xdr:to>
    <xdr:cxnSp macro="">
      <xdr:nvCxnSpPr>
        <xdr:cNvPr id="97" name="Connecteur droit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CxnSpPr/>
      </xdr:nvCxnSpPr>
      <xdr:spPr>
        <a:xfrm flipH="1">
          <a:off x="12483624205" y="2442482"/>
          <a:ext cx="2570732" cy="62592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98" name="ZoneTexte 9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 flipH="1">
          <a:off x="12485048531" y="2752045"/>
          <a:ext cx="1197428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99" name="ZoneTexte 9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 flipH="1">
          <a:off x="12485048531" y="2752045"/>
          <a:ext cx="1197428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3402</xdr:rowOff>
    </xdr:to>
    <xdr:sp macro="" textlink="">
      <xdr:nvSpPr>
        <xdr:cNvPr id="100" name="ZoneTexte 9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 flipH="1">
          <a:off x="12485048531" y="2752045"/>
          <a:ext cx="1197428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25</xdr:row>
      <xdr:rowOff>35719</xdr:rowOff>
    </xdr:from>
    <xdr:to>
      <xdr:col>1</xdr:col>
      <xdr:colOff>1238250</xdr:colOff>
      <xdr:row>25</xdr:row>
      <xdr:rowOff>297657</xdr:rowOff>
    </xdr:to>
    <xdr:sp macro="" textlink="">
      <xdr:nvSpPr>
        <xdr:cNvPr id="101" name="ZoneTexte 100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 flipH="1">
          <a:off x="12485043429" y="8512969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24</xdr:row>
      <xdr:rowOff>35719</xdr:rowOff>
    </xdr:from>
    <xdr:to>
      <xdr:col>2</xdr:col>
      <xdr:colOff>0</xdr:colOff>
      <xdr:row>25</xdr:row>
      <xdr:rowOff>321468</xdr:rowOff>
    </xdr:to>
    <xdr:cxnSp macro="">
      <xdr:nvCxnSpPr>
        <xdr:cNvPr id="102" name="Connecteur droit 10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CxnSpPr/>
      </xdr:nvCxnSpPr>
      <xdr:spPr>
        <a:xfrm flipH="1">
          <a:off x="12483628286" y="8172790"/>
          <a:ext cx="2629581" cy="62592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25</xdr:row>
      <xdr:rowOff>35719</xdr:rowOff>
    </xdr:from>
    <xdr:to>
      <xdr:col>1</xdr:col>
      <xdr:colOff>1238250</xdr:colOff>
      <xdr:row>25</xdr:row>
      <xdr:rowOff>297657</xdr:rowOff>
    </xdr:to>
    <xdr:sp macro="" textlink="">
      <xdr:nvSpPr>
        <xdr:cNvPr id="103" name="ZoneTexte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 flipH="1">
          <a:off x="12485043429" y="8512969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45</xdr:row>
      <xdr:rowOff>285750</xdr:rowOff>
    </xdr:from>
    <xdr:to>
      <xdr:col>1</xdr:col>
      <xdr:colOff>1119187</xdr:colOff>
      <xdr:row>46</xdr:row>
      <xdr:rowOff>285750</xdr:rowOff>
    </xdr:to>
    <xdr:sp macro="" textlink="">
      <xdr:nvSpPr>
        <xdr:cNvPr id="104" name="ZoneTexte 10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 flipH="1">
          <a:off x="12485162492" y="15525750"/>
          <a:ext cx="1071562" cy="299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45</xdr:row>
      <xdr:rowOff>23812</xdr:rowOff>
    </xdr:from>
    <xdr:to>
      <xdr:col>2</xdr:col>
      <xdr:colOff>6463</xdr:colOff>
      <xdr:row>47</xdr:row>
      <xdr:rowOff>5443</xdr:rowOff>
    </xdr:to>
    <xdr:cxnSp macro="">
      <xdr:nvCxnSpPr>
        <xdr:cNvPr id="105" name="Connecteur droit 104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CxnSpPr/>
      </xdr:nvCxnSpPr>
      <xdr:spPr>
        <a:xfrm flipH="1">
          <a:off x="12483621823" y="15263812"/>
          <a:ext cx="2636044" cy="58034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45</xdr:row>
      <xdr:rowOff>285750</xdr:rowOff>
    </xdr:from>
    <xdr:to>
      <xdr:col>1</xdr:col>
      <xdr:colOff>1119187</xdr:colOff>
      <xdr:row>46</xdr:row>
      <xdr:rowOff>285750</xdr:rowOff>
    </xdr:to>
    <xdr:sp macro="" textlink="">
      <xdr:nvSpPr>
        <xdr:cNvPr id="106" name="ZoneTexte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 flipH="1">
          <a:off x="12485162492" y="15525750"/>
          <a:ext cx="1071562" cy="299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59</xdr:row>
      <xdr:rowOff>17009</xdr:rowOff>
    </xdr:from>
    <xdr:to>
      <xdr:col>1</xdr:col>
      <xdr:colOff>1233148</xdr:colOff>
      <xdr:row>60</xdr:row>
      <xdr:rowOff>3402</xdr:rowOff>
    </xdr:to>
    <xdr:sp macro="" textlink="">
      <xdr:nvSpPr>
        <xdr:cNvPr id="107" name="ZoneTexte 10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 flipH="1">
          <a:off x="12485048531" y="19897045"/>
          <a:ext cx="1197428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86742</xdr:colOff>
      <xdr:row>58</xdr:row>
      <xdr:rowOff>47625</xdr:rowOff>
    </xdr:from>
    <xdr:to>
      <xdr:col>2</xdr:col>
      <xdr:colOff>4081</xdr:colOff>
      <xdr:row>59</xdr:row>
      <xdr:rowOff>333375</xdr:rowOff>
    </xdr:to>
    <xdr:cxnSp macro="">
      <xdr:nvCxnSpPr>
        <xdr:cNvPr id="108" name="Connecteur droit 10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CxnSpPr/>
      </xdr:nvCxnSpPr>
      <xdr:spPr>
        <a:xfrm flipH="1">
          <a:off x="12483624205" y="19587482"/>
          <a:ext cx="2570732" cy="62592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59</xdr:row>
      <xdr:rowOff>17009</xdr:rowOff>
    </xdr:from>
    <xdr:to>
      <xdr:col>1</xdr:col>
      <xdr:colOff>1233148</xdr:colOff>
      <xdr:row>60</xdr:row>
      <xdr:rowOff>3402</xdr:rowOff>
    </xdr:to>
    <xdr:sp macro="" textlink="">
      <xdr:nvSpPr>
        <xdr:cNvPr id="109" name="ZoneTexte 108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 flipH="1">
          <a:off x="12485048531" y="19897045"/>
          <a:ext cx="1197428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59</xdr:row>
      <xdr:rowOff>17009</xdr:rowOff>
    </xdr:from>
    <xdr:to>
      <xdr:col>1</xdr:col>
      <xdr:colOff>1233148</xdr:colOff>
      <xdr:row>60</xdr:row>
      <xdr:rowOff>3402</xdr:rowOff>
    </xdr:to>
    <xdr:sp macro="" textlink="">
      <xdr:nvSpPr>
        <xdr:cNvPr id="110" name="ZoneTexte 109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 flipH="1">
          <a:off x="12485048531" y="19897045"/>
          <a:ext cx="1197428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59</xdr:row>
      <xdr:rowOff>17009</xdr:rowOff>
    </xdr:from>
    <xdr:to>
      <xdr:col>1</xdr:col>
      <xdr:colOff>1233148</xdr:colOff>
      <xdr:row>60</xdr:row>
      <xdr:rowOff>3402</xdr:rowOff>
    </xdr:to>
    <xdr:sp macro="" textlink="">
      <xdr:nvSpPr>
        <xdr:cNvPr id="111" name="ZoneTexte 110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 flipH="1">
          <a:off x="12485048531" y="19897045"/>
          <a:ext cx="1197428" cy="326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87</xdr:row>
      <xdr:rowOff>35719</xdr:rowOff>
    </xdr:from>
    <xdr:to>
      <xdr:col>1</xdr:col>
      <xdr:colOff>1238250</xdr:colOff>
      <xdr:row>87</xdr:row>
      <xdr:rowOff>297657</xdr:rowOff>
    </xdr:to>
    <xdr:sp macro="" textlink="">
      <xdr:nvSpPr>
        <xdr:cNvPr id="112" name="ZoneTexte 11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 flipH="1">
          <a:off x="12485043429" y="29359112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86</xdr:row>
      <xdr:rowOff>35719</xdr:rowOff>
    </xdr:from>
    <xdr:to>
      <xdr:col>2</xdr:col>
      <xdr:colOff>0</xdr:colOff>
      <xdr:row>87</xdr:row>
      <xdr:rowOff>321468</xdr:rowOff>
    </xdr:to>
    <xdr:cxnSp macro="">
      <xdr:nvCxnSpPr>
        <xdr:cNvPr id="113" name="Connecteur droit 112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CxnSpPr/>
      </xdr:nvCxnSpPr>
      <xdr:spPr>
        <a:xfrm flipH="1">
          <a:off x="12483628286" y="29018933"/>
          <a:ext cx="2629581" cy="62592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87</xdr:row>
      <xdr:rowOff>35719</xdr:rowOff>
    </xdr:from>
    <xdr:to>
      <xdr:col>1</xdr:col>
      <xdr:colOff>1238250</xdr:colOff>
      <xdr:row>87</xdr:row>
      <xdr:rowOff>297657</xdr:rowOff>
    </xdr:to>
    <xdr:sp macro="" textlink="">
      <xdr:nvSpPr>
        <xdr:cNvPr id="114" name="ZoneTexte 11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 flipH="1">
          <a:off x="12485043429" y="29359112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75</xdr:row>
      <xdr:rowOff>285750</xdr:rowOff>
    </xdr:from>
    <xdr:to>
      <xdr:col>1</xdr:col>
      <xdr:colOff>1119187</xdr:colOff>
      <xdr:row>76</xdr:row>
      <xdr:rowOff>285750</xdr:rowOff>
    </xdr:to>
    <xdr:sp macro="" textlink="">
      <xdr:nvSpPr>
        <xdr:cNvPr id="115" name="ZoneTexte 114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 flipH="1">
          <a:off x="12485162492" y="25567821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75</xdr:row>
      <xdr:rowOff>23812</xdr:rowOff>
    </xdr:from>
    <xdr:to>
      <xdr:col>2</xdr:col>
      <xdr:colOff>6463</xdr:colOff>
      <xdr:row>76</xdr:row>
      <xdr:rowOff>333375</xdr:rowOff>
    </xdr:to>
    <xdr:cxnSp macro="">
      <xdr:nvCxnSpPr>
        <xdr:cNvPr id="116" name="Connecteur droit 115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CxnSpPr/>
      </xdr:nvCxnSpPr>
      <xdr:spPr>
        <a:xfrm flipH="1">
          <a:off x="12483621823" y="25305883"/>
          <a:ext cx="2636044" cy="64974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75</xdr:row>
      <xdr:rowOff>285750</xdr:rowOff>
    </xdr:from>
    <xdr:to>
      <xdr:col>1</xdr:col>
      <xdr:colOff>1119187</xdr:colOff>
      <xdr:row>76</xdr:row>
      <xdr:rowOff>285750</xdr:rowOff>
    </xdr:to>
    <xdr:sp macro="" textlink="">
      <xdr:nvSpPr>
        <xdr:cNvPr id="117" name="ZoneTexte 116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 flipH="1">
          <a:off x="12485162492" y="25567821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120</xdr:row>
      <xdr:rowOff>297657</xdr:rowOff>
    </xdr:from>
    <xdr:to>
      <xdr:col>1</xdr:col>
      <xdr:colOff>1119187</xdr:colOff>
      <xdr:row>121</xdr:row>
      <xdr:rowOff>273844</xdr:rowOff>
    </xdr:to>
    <xdr:sp macro="" textlink="">
      <xdr:nvSpPr>
        <xdr:cNvPr id="118" name="ZoneTexte 117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 flipH="1">
          <a:off x="12485162492" y="40724478"/>
          <a:ext cx="1083469" cy="3163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120</xdr:row>
      <xdr:rowOff>21431</xdr:rowOff>
    </xdr:from>
    <xdr:to>
      <xdr:col>1</xdr:col>
      <xdr:colOff>2652713</xdr:colOff>
      <xdr:row>121</xdr:row>
      <xdr:rowOff>330994</xdr:rowOff>
    </xdr:to>
    <xdr:cxnSp macro="">
      <xdr:nvCxnSpPr>
        <xdr:cNvPr id="119" name="Connecteur droit 118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CxnSpPr/>
      </xdr:nvCxnSpPr>
      <xdr:spPr>
        <a:xfrm flipH="1">
          <a:off x="12483628966" y="40448252"/>
          <a:ext cx="2626519" cy="64974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120</xdr:row>
      <xdr:rowOff>297657</xdr:rowOff>
    </xdr:from>
    <xdr:to>
      <xdr:col>1</xdr:col>
      <xdr:colOff>1119187</xdr:colOff>
      <xdr:row>121</xdr:row>
      <xdr:rowOff>273844</xdr:rowOff>
    </xdr:to>
    <xdr:sp macro="" textlink="">
      <xdr:nvSpPr>
        <xdr:cNvPr id="120" name="ZoneTexte 119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 flipH="1">
          <a:off x="12485162492" y="40724478"/>
          <a:ext cx="1083469" cy="3163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146</xdr:row>
      <xdr:rowOff>17009</xdr:rowOff>
    </xdr:from>
    <xdr:to>
      <xdr:col>1</xdr:col>
      <xdr:colOff>1233148</xdr:colOff>
      <xdr:row>147</xdr:row>
      <xdr:rowOff>3402</xdr:rowOff>
    </xdr:to>
    <xdr:sp macro="" textlink="">
      <xdr:nvSpPr>
        <xdr:cNvPr id="49" name="ZoneTexte 48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 flipH="1">
          <a:off x="12485048531" y="49302080"/>
          <a:ext cx="1197428" cy="326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86742</xdr:colOff>
      <xdr:row>145</xdr:row>
      <xdr:rowOff>47625</xdr:rowOff>
    </xdr:from>
    <xdr:to>
      <xdr:col>2</xdr:col>
      <xdr:colOff>4081</xdr:colOff>
      <xdr:row>146</xdr:row>
      <xdr:rowOff>333375</xdr:rowOff>
    </xdr:to>
    <xdr:cxnSp macro="">
      <xdr:nvCxnSpPr>
        <xdr:cNvPr id="50" name="Connecteur droit 49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CxnSpPr/>
      </xdr:nvCxnSpPr>
      <xdr:spPr>
        <a:xfrm flipH="1">
          <a:off x="12483624205" y="48992518"/>
          <a:ext cx="2570732" cy="62592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146</xdr:row>
      <xdr:rowOff>17009</xdr:rowOff>
    </xdr:from>
    <xdr:to>
      <xdr:col>1</xdr:col>
      <xdr:colOff>1233148</xdr:colOff>
      <xdr:row>147</xdr:row>
      <xdr:rowOff>3402</xdr:rowOff>
    </xdr:to>
    <xdr:sp macro="" textlink="">
      <xdr:nvSpPr>
        <xdr:cNvPr id="51" name="ZoneTexte 50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 flipH="1">
          <a:off x="12485048531" y="49302080"/>
          <a:ext cx="1197428" cy="326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146</xdr:row>
      <xdr:rowOff>17009</xdr:rowOff>
    </xdr:from>
    <xdr:to>
      <xdr:col>1</xdr:col>
      <xdr:colOff>1233148</xdr:colOff>
      <xdr:row>147</xdr:row>
      <xdr:rowOff>3402</xdr:rowOff>
    </xdr:to>
    <xdr:sp macro="" textlink="">
      <xdr:nvSpPr>
        <xdr:cNvPr id="52" name="ZoneTexte 5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 flipH="1">
          <a:off x="12485048531" y="49302080"/>
          <a:ext cx="1197428" cy="326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146</xdr:row>
      <xdr:rowOff>17009</xdr:rowOff>
    </xdr:from>
    <xdr:to>
      <xdr:col>1</xdr:col>
      <xdr:colOff>1233148</xdr:colOff>
      <xdr:row>147</xdr:row>
      <xdr:rowOff>3402</xdr:rowOff>
    </xdr:to>
    <xdr:sp macro="" textlink="">
      <xdr:nvSpPr>
        <xdr:cNvPr id="53" name="ZoneTexte 52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 flipH="1">
          <a:off x="12485048531" y="49302080"/>
          <a:ext cx="1197428" cy="326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151</xdr:row>
      <xdr:rowOff>35719</xdr:rowOff>
    </xdr:from>
    <xdr:to>
      <xdr:col>1</xdr:col>
      <xdr:colOff>1238250</xdr:colOff>
      <xdr:row>151</xdr:row>
      <xdr:rowOff>297657</xdr:rowOff>
    </xdr:to>
    <xdr:sp macro="" textlink="">
      <xdr:nvSpPr>
        <xdr:cNvPr id="54" name="ZoneTexte 53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 flipH="1">
          <a:off x="12485043429" y="51021683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150</xdr:row>
      <xdr:rowOff>35719</xdr:rowOff>
    </xdr:from>
    <xdr:to>
      <xdr:col>2</xdr:col>
      <xdr:colOff>0</xdr:colOff>
      <xdr:row>151</xdr:row>
      <xdr:rowOff>321468</xdr:rowOff>
    </xdr:to>
    <xdr:cxnSp macro="">
      <xdr:nvCxnSpPr>
        <xdr:cNvPr id="55" name="Connecteur droit 54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CxnSpPr/>
      </xdr:nvCxnSpPr>
      <xdr:spPr>
        <a:xfrm flipH="1">
          <a:off x="12483628286" y="50681505"/>
          <a:ext cx="2629581" cy="62592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151</xdr:row>
      <xdr:rowOff>35719</xdr:rowOff>
    </xdr:from>
    <xdr:to>
      <xdr:col>1</xdr:col>
      <xdr:colOff>1238250</xdr:colOff>
      <xdr:row>151</xdr:row>
      <xdr:rowOff>297657</xdr:rowOff>
    </xdr:to>
    <xdr:sp macro="" textlink="">
      <xdr:nvSpPr>
        <xdr:cNvPr id="56" name="ZoneTexte 55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 flipH="1">
          <a:off x="12485043429" y="51021683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159</xdr:row>
      <xdr:rowOff>285750</xdr:rowOff>
    </xdr:from>
    <xdr:to>
      <xdr:col>1</xdr:col>
      <xdr:colOff>1119187</xdr:colOff>
      <xdr:row>160</xdr:row>
      <xdr:rowOff>285750</xdr:rowOff>
    </xdr:to>
    <xdr:sp macro="" textlink="">
      <xdr:nvSpPr>
        <xdr:cNvPr id="57" name="ZoneTexte 56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 flipH="1">
          <a:off x="12485162492" y="53952321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159</xdr:row>
      <xdr:rowOff>23812</xdr:rowOff>
    </xdr:from>
    <xdr:to>
      <xdr:col>2</xdr:col>
      <xdr:colOff>6463</xdr:colOff>
      <xdr:row>160</xdr:row>
      <xdr:rowOff>333375</xdr:rowOff>
    </xdr:to>
    <xdr:cxnSp macro="">
      <xdr:nvCxnSpPr>
        <xdr:cNvPr id="58" name="Connecteur droit 57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CxnSpPr/>
      </xdr:nvCxnSpPr>
      <xdr:spPr>
        <a:xfrm flipH="1">
          <a:off x="12483621823" y="53690383"/>
          <a:ext cx="2636044" cy="64974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159</xdr:row>
      <xdr:rowOff>285750</xdr:rowOff>
    </xdr:from>
    <xdr:to>
      <xdr:col>1</xdr:col>
      <xdr:colOff>1119187</xdr:colOff>
      <xdr:row>160</xdr:row>
      <xdr:rowOff>285750</xdr:rowOff>
    </xdr:to>
    <xdr:sp macro="" textlink="">
      <xdr:nvSpPr>
        <xdr:cNvPr id="59" name="ZoneTexte 58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 flipH="1">
          <a:off x="12485162492" y="53952321"/>
          <a:ext cx="1071562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171</xdr:row>
      <xdr:rowOff>17009</xdr:rowOff>
    </xdr:from>
    <xdr:to>
      <xdr:col>1</xdr:col>
      <xdr:colOff>1233148</xdr:colOff>
      <xdr:row>172</xdr:row>
      <xdr:rowOff>3402</xdr:rowOff>
    </xdr:to>
    <xdr:sp macro="" textlink="">
      <xdr:nvSpPr>
        <xdr:cNvPr id="60" name="ZoneTexte 59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 flipH="1">
          <a:off x="12485048531" y="57765723"/>
          <a:ext cx="1197428" cy="326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86742</xdr:colOff>
      <xdr:row>170</xdr:row>
      <xdr:rowOff>47625</xdr:rowOff>
    </xdr:from>
    <xdr:to>
      <xdr:col>2</xdr:col>
      <xdr:colOff>4081</xdr:colOff>
      <xdr:row>171</xdr:row>
      <xdr:rowOff>333375</xdr:rowOff>
    </xdr:to>
    <xdr:cxnSp macro="">
      <xdr:nvCxnSpPr>
        <xdr:cNvPr id="61" name="Connecteur droit 60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CxnSpPr/>
      </xdr:nvCxnSpPr>
      <xdr:spPr>
        <a:xfrm flipH="1">
          <a:off x="12483624205" y="57456161"/>
          <a:ext cx="2570732" cy="62592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171</xdr:row>
      <xdr:rowOff>17009</xdr:rowOff>
    </xdr:from>
    <xdr:to>
      <xdr:col>1</xdr:col>
      <xdr:colOff>1233148</xdr:colOff>
      <xdr:row>172</xdr:row>
      <xdr:rowOff>3402</xdr:rowOff>
    </xdr:to>
    <xdr:sp macro="" textlink="">
      <xdr:nvSpPr>
        <xdr:cNvPr id="62" name="ZoneTexte 6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 flipH="1">
          <a:off x="12485048531" y="57765723"/>
          <a:ext cx="1197428" cy="326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171</xdr:row>
      <xdr:rowOff>17009</xdr:rowOff>
    </xdr:from>
    <xdr:to>
      <xdr:col>1</xdr:col>
      <xdr:colOff>1233148</xdr:colOff>
      <xdr:row>172</xdr:row>
      <xdr:rowOff>3402</xdr:rowOff>
    </xdr:to>
    <xdr:sp macro="" textlink="">
      <xdr:nvSpPr>
        <xdr:cNvPr id="63" name="ZoneTexte 62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 flipH="1">
          <a:off x="12485048531" y="57765723"/>
          <a:ext cx="1197428" cy="326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171</xdr:row>
      <xdr:rowOff>17009</xdr:rowOff>
    </xdr:from>
    <xdr:to>
      <xdr:col>1</xdr:col>
      <xdr:colOff>1233148</xdr:colOff>
      <xdr:row>172</xdr:row>
      <xdr:rowOff>3402</xdr:rowOff>
    </xdr:to>
    <xdr:sp macro="" textlink="">
      <xdr:nvSpPr>
        <xdr:cNvPr id="64" name="ZoneTexte 63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 flipH="1">
          <a:off x="12485048531" y="57765723"/>
          <a:ext cx="1197428" cy="326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176</xdr:row>
      <xdr:rowOff>285750</xdr:rowOff>
    </xdr:from>
    <xdr:to>
      <xdr:col>1</xdr:col>
      <xdr:colOff>1119187</xdr:colOff>
      <xdr:row>177</xdr:row>
      <xdr:rowOff>285750</xdr:rowOff>
    </xdr:to>
    <xdr:sp macro="" textlink="">
      <xdr:nvSpPr>
        <xdr:cNvPr id="65" name="ZoneTexte 64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 flipH="1">
          <a:off x="12485162492" y="59980286"/>
          <a:ext cx="1071562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176</xdr:row>
      <xdr:rowOff>23812</xdr:rowOff>
    </xdr:from>
    <xdr:to>
      <xdr:col>2</xdr:col>
      <xdr:colOff>6463</xdr:colOff>
      <xdr:row>177</xdr:row>
      <xdr:rowOff>333375</xdr:rowOff>
    </xdr:to>
    <xdr:cxnSp macro="">
      <xdr:nvCxnSpPr>
        <xdr:cNvPr id="66" name="Connecteur droit 65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CxnSpPr/>
      </xdr:nvCxnSpPr>
      <xdr:spPr>
        <a:xfrm flipH="1">
          <a:off x="12483621823" y="59718348"/>
          <a:ext cx="2636044" cy="64974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176</xdr:row>
      <xdr:rowOff>285750</xdr:rowOff>
    </xdr:from>
    <xdr:to>
      <xdr:col>1</xdr:col>
      <xdr:colOff>1119187</xdr:colOff>
      <xdr:row>177</xdr:row>
      <xdr:rowOff>285750</xdr:rowOff>
    </xdr:to>
    <xdr:sp macro="" textlink="">
      <xdr:nvSpPr>
        <xdr:cNvPr id="67" name="ZoneTexte 66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 flipH="1">
          <a:off x="12485162492" y="59980286"/>
          <a:ext cx="1071562" cy="340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185</xdr:row>
      <xdr:rowOff>35719</xdr:rowOff>
    </xdr:from>
    <xdr:to>
      <xdr:col>1</xdr:col>
      <xdr:colOff>1238250</xdr:colOff>
      <xdr:row>185</xdr:row>
      <xdr:rowOff>297657</xdr:rowOff>
    </xdr:to>
    <xdr:sp macro="" textlink="">
      <xdr:nvSpPr>
        <xdr:cNvPr id="68" name="ZoneTexte 67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 flipH="1">
          <a:off x="12485043429" y="62751040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23812</xdr:colOff>
      <xdr:row>184</xdr:row>
      <xdr:rowOff>35719</xdr:rowOff>
    </xdr:from>
    <xdr:to>
      <xdr:col>2</xdr:col>
      <xdr:colOff>0</xdr:colOff>
      <xdr:row>185</xdr:row>
      <xdr:rowOff>321468</xdr:rowOff>
    </xdr:to>
    <xdr:cxnSp macro="">
      <xdr:nvCxnSpPr>
        <xdr:cNvPr id="69" name="Connecteur droit 68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CxnSpPr/>
      </xdr:nvCxnSpPr>
      <xdr:spPr>
        <a:xfrm flipH="1">
          <a:off x="12483628286" y="62410862"/>
          <a:ext cx="2629581" cy="62592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185</xdr:row>
      <xdr:rowOff>35719</xdr:rowOff>
    </xdr:from>
    <xdr:to>
      <xdr:col>1</xdr:col>
      <xdr:colOff>1238250</xdr:colOff>
      <xdr:row>185</xdr:row>
      <xdr:rowOff>297657</xdr:rowOff>
    </xdr:to>
    <xdr:sp macro="" textlink="">
      <xdr:nvSpPr>
        <xdr:cNvPr id="70" name="ZoneTexte 69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 flipH="1">
          <a:off x="12485043429" y="62751040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92"/>
  <sheetViews>
    <sheetView rightToLeft="1" tabSelected="1" zoomScale="70" zoomScaleNormal="70" workbookViewId="0">
      <selection activeCell="K134" sqref="K134:N134"/>
    </sheetView>
  </sheetViews>
  <sheetFormatPr baseColWidth="10" defaultRowHeight="15" x14ac:dyDescent="0.25"/>
  <cols>
    <col min="1" max="1" width="4.5703125" customWidth="1"/>
    <col min="2" max="2" width="39.85546875" customWidth="1"/>
    <col min="6" max="6" width="11" customWidth="1"/>
    <col min="8" max="8" width="12.7109375" customWidth="1"/>
    <col min="9" max="9" width="14" customWidth="1"/>
    <col min="11" max="11" width="13.28515625" customWidth="1"/>
    <col min="12" max="12" width="14.28515625" customWidth="1"/>
  </cols>
  <sheetData>
    <row r="1" spans="1:21" ht="29.25" x14ac:dyDescent="0.25">
      <c r="A1" s="89" t="s">
        <v>0</v>
      </c>
      <c r="B1" s="89"/>
      <c r="C1" s="90" t="s">
        <v>1</v>
      </c>
      <c r="D1" s="90"/>
      <c r="E1" s="90"/>
      <c r="F1" s="90"/>
      <c r="G1" s="90"/>
      <c r="H1" s="90"/>
      <c r="I1" s="90"/>
      <c r="J1" s="90"/>
      <c r="K1" s="90"/>
      <c r="L1" s="90"/>
    </row>
    <row r="2" spans="1:21" ht="29.25" x14ac:dyDescent="0.25">
      <c r="A2" s="1" t="s">
        <v>2</v>
      </c>
      <c r="B2" s="59" t="s">
        <v>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21" ht="26.25" thickBot="1" x14ac:dyDescent="0.3">
      <c r="A3" s="2" t="s">
        <v>4</v>
      </c>
      <c r="B3" s="50" t="s">
        <v>5</v>
      </c>
      <c r="C3" s="3"/>
      <c r="D3" s="3"/>
      <c r="E3" s="3"/>
      <c r="F3" s="3"/>
      <c r="G3" s="4"/>
      <c r="H3" s="4"/>
      <c r="I3" s="4"/>
      <c r="J3" s="4"/>
      <c r="K3" s="4"/>
      <c r="L3" s="4"/>
    </row>
    <row r="4" spans="1:21" ht="27" thickTop="1" thickBot="1" x14ac:dyDescent="0.3">
      <c r="A4" s="5"/>
      <c r="B4" s="6" t="s">
        <v>6</v>
      </c>
      <c r="C4" s="51" t="s">
        <v>7</v>
      </c>
      <c r="D4" s="51" t="s">
        <v>86</v>
      </c>
      <c r="E4" s="51" t="s">
        <v>92</v>
      </c>
      <c r="F4" s="51" t="s">
        <v>94</v>
      </c>
      <c r="G4" s="51" t="s">
        <v>99</v>
      </c>
      <c r="H4" s="51" t="s">
        <v>104</v>
      </c>
      <c r="I4" s="51" t="s">
        <v>105</v>
      </c>
      <c r="J4" s="51" t="s">
        <v>111</v>
      </c>
      <c r="K4" s="51" t="s">
        <v>112</v>
      </c>
      <c r="L4" s="51" t="s">
        <v>116</v>
      </c>
    </row>
    <row r="5" spans="1:21" ht="27" thickTop="1" thickBot="1" x14ac:dyDescent="0.6">
      <c r="A5" s="5"/>
      <c r="B5" s="7" t="s">
        <v>8</v>
      </c>
      <c r="C5" s="8">
        <v>12</v>
      </c>
      <c r="D5" s="8">
        <v>12</v>
      </c>
      <c r="E5" s="8">
        <v>12</v>
      </c>
      <c r="F5" s="8">
        <v>12</v>
      </c>
      <c r="G5" s="47">
        <v>12</v>
      </c>
      <c r="H5" s="47">
        <v>12</v>
      </c>
      <c r="I5" s="47">
        <v>12</v>
      </c>
      <c r="J5" s="47">
        <v>12</v>
      </c>
      <c r="K5" s="47">
        <v>12</v>
      </c>
      <c r="L5" s="47">
        <v>12</v>
      </c>
    </row>
    <row r="6" spans="1:21" ht="26.25" thickTop="1" x14ac:dyDescent="0.25">
      <c r="A6" s="5"/>
      <c r="B6" s="9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1" ht="23.25" thickBot="1" x14ac:dyDescent="0.3">
      <c r="A7" s="10" t="s">
        <v>9</v>
      </c>
      <c r="B7" s="66" t="s">
        <v>10</v>
      </c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21" ht="27" thickTop="1" thickBot="1" x14ac:dyDescent="0.3">
      <c r="A8" s="5"/>
      <c r="B8" s="80" t="s">
        <v>11</v>
      </c>
      <c r="C8" s="82" t="s">
        <v>86</v>
      </c>
      <c r="D8" s="83"/>
      <c r="E8" s="82" t="s">
        <v>92</v>
      </c>
      <c r="F8" s="83"/>
      <c r="G8" s="82" t="s">
        <v>94</v>
      </c>
      <c r="H8" s="83"/>
      <c r="I8" s="82" t="s">
        <v>99</v>
      </c>
      <c r="J8" s="83"/>
      <c r="K8" s="82" t="s">
        <v>104</v>
      </c>
      <c r="L8" s="83"/>
      <c r="M8" s="82" t="s">
        <v>105</v>
      </c>
      <c r="N8" s="83"/>
      <c r="O8" s="82" t="s">
        <v>111</v>
      </c>
      <c r="P8" s="83"/>
      <c r="Q8" s="82" t="s">
        <v>112</v>
      </c>
      <c r="R8" s="83"/>
      <c r="S8" s="82" t="s">
        <v>116</v>
      </c>
      <c r="T8" s="83"/>
    </row>
    <row r="9" spans="1:21" ht="27" thickTop="1" thickBot="1" x14ac:dyDescent="0.3">
      <c r="A9" s="5"/>
      <c r="B9" s="81"/>
      <c r="C9" s="11" t="s">
        <v>12</v>
      </c>
      <c r="D9" s="11" t="s">
        <v>13</v>
      </c>
      <c r="E9" s="11" t="s">
        <v>12</v>
      </c>
      <c r="F9" s="11" t="s">
        <v>13</v>
      </c>
      <c r="G9" s="11" t="s">
        <v>12</v>
      </c>
      <c r="H9" s="11" t="s">
        <v>13</v>
      </c>
      <c r="I9" s="11" t="s">
        <v>12</v>
      </c>
      <c r="J9" s="11" t="s">
        <v>13</v>
      </c>
      <c r="K9" s="11" t="s">
        <v>12</v>
      </c>
      <c r="L9" s="11" t="s">
        <v>13</v>
      </c>
      <c r="M9" s="11" t="s">
        <v>12</v>
      </c>
      <c r="N9" s="11" t="s">
        <v>13</v>
      </c>
      <c r="O9" s="11" t="s">
        <v>12</v>
      </c>
      <c r="P9" s="11" t="s">
        <v>13</v>
      </c>
      <c r="Q9" s="11" t="s">
        <v>12</v>
      </c>
      <c r="R9" s="11" t="s">
        <v>13</v>
      </c>
      <c r="S9" s="11" t="s">
        <v>12</v>
      </c>
      <c r="T9" s="11" t="s">
        <v>13</v>
      </c>
    </row>
    <row r="10" spans="1:21" ht="27" thickTop="1" thickBot="1" x14ac:dyDescent="0.3">
      <c r="A10" s="5"/>
      <c r="B10" s="12" t="s">
        <v>14</v>
      </c>
      <c r="C10" s="13">
        <v>1505</v>
      </c>
      <c r="D10" s="13">
        <v>725</v>
      </c>
      <c r="E10" s="13">
        <v>1444</v>
      </c>
      <c r="F10" s="13">
        <v>759</v>
      </c>
      <c r="G10" s="13">
        <v>1257</v>
      </c>
      <c r="H10" s="13">
        <v>670</v>
      </c>
      <c r="I10" s="13">
        <v>936</v>
      </c>
      <c r="J10" s="13">
        <v>493</v>
      </c>
      <c r="K10" s="13">
        <v>1034</v>
      </c>
      <c r="L10" s="13">
        <v>629</v>
      </c>
      <c r="M10" s="13">
        <v>829</v>
      </c>
      <c r="N10" s="13">
        <v>496</v>
      </c>
      <c r="O10" s="13">
        <v>813</v>
      </c>
      <c r="P10" s="13">
        <v>492</v>
      </c>
      <c r="Q10" s="13">
        <v>815</v>
      </c>
      <c r="R10" s="13">
        <v>491</v>
      </c>
      <c r="S10" s="13">
        <v>829</v>
      </c>
      <c r="T10" s="13">
        <v>502</v>
      </c>
      <c r="U10" s="62"/>
    </row>
    <row r="11" spans="1:21" ht="27" thickTop="1" thickBot="1" x14ac:dyDescent="0.3">
      <c r="A11" s="5"/>
      <c r="B11" s="12" t="s">
        <v>15</v>
      </c>
      <c r="C11" s="13">
        <v>248</v>
      </c>
      <c r="D11" s="13">
        <v>135</v>
      </c>
      <c r="E11" s="13">
        <v>236</v>
      </c>
      <c r="F11" s="13">
        <v>135</v>
      </c>
      <c r="G11" s="13">
        <v>242</v>
      </c>
      <c r="H11" s="13">
        <v>139</v>
      </c>
      <c r="I11" s="13">
        <v>243</v>
      </c>
      <c r="J11" s="13">
        <v>145</v>
      </c>
      <c r="K11" s="13">
        <v>255</v>
      </c>
      <c r="L11" s="13">
        <v>145</v>
      </c>
      <c r="M11" s="13">
        <v>247</v>
      </c>
      <c r="N11" s="13">
        <v>146</v>
      </c>
      <c r="O11" s="13">
        <v>258</v>
      </c>
      <c r="P11" s="13">
        <v>150</v>
      </c>
      <c r="Q11" s="13">
        <v>260</v>
      </c>
      <c r="R11" s="13">
        <v>153</v>
      </c>
      <c r="S11" s="13">
        <v>245</v>
      </c>
      <c r="T11" s="13">
        <v>149</v>
      </c>
      <c r="U11" s="62"/>
    </row>
    <row r="12" spans="1:21" ht="27" thickTop="1" thickBot="1" x14ac:dyDescent="0.3">
      <c r="A12" s="5"/>
      <c r="B12" s="12" t="s">
        <v>16</v>
      </c>
      <c r="C12" s="13">
        <v>388</v>
      </c>
      <c r="D12" s="13">
        <v>282</v>
      </c>
      <c r="E12" s="13">
        <v>404</v>
      </c>
      <c r="F12" s="13">
        <v>278</v>
      </c>
      <c r="G12" s="13">
        <v>348</v>
      </c>
      <c r="H12" s="13">
        <v>222</v>
      </c>
      <c r="I12" s="13">
        <v>354</v>
      </c>
      <c r="J12" s="13">
        <v>233</v>
      </c>
      <c r="K12" s="13">
        <v>303</v>
      </c>
      <c r="L12" s="13">
        <v>215</v>
      </c>
      <c r="M12" s="13">
        <v>332</v>
      </c>
      <c r="N12" s="13">
        <v>255</v>
      </c>
      <c r="O12" s="13">
        <v>354</v>
      </c>
      <c r="P12" s="13">
        <v>268</v>
      </c>
      <c r="Q12" s="13">
        <v>383</v>
      </c>
      <c r="R12" s="13">
        <v>279</v>
      </c>
      <c r="S12" s="13">
        <v>333</v>
      </c>
      <c r="T12" s="13">
        <v>230</v>
      </c>
      <c r="U12" s="62"/>
    </row>
    <row r="13" spans="1:21" ht="27" thickTop="1" thickBot="1" x14ac:dyDescent="0.3">
      <c r="A13" s="5"/>
      <c r="B13" s="12" t="s">
        <v>17</v>
      </c>
      <c r="C13" s="13">
        <v>1448</v>
      </c>
      <c r="D13" s="13">
        <v>977</v>
      </c>
      <c r="E13" s="13">
        <v>1230</v>
      </c>
      <c r="F13" s="13">
        <v>827</v>
      </c>
      <c r="G13" s="13">
        <v>991</v>
      </c>
      <c r="H13" s="13">
        <v>674</v>
      </c>
      <c r="I13" s="13">
        <v>924</v>
      </c>
      <c r="J13" s="13">
        <v>664</v>
      </c>
      <c r="K13" s="13">
        <v>765</v>
      </c>
      <c r="L13" s="13">
        <v>535</v>
      </c>
      <c r="M13" s="13">
        <v>689</v>
      </c>
      <c r="N13" s="13">
        <v>483</v>
      </c>
      <c r="O13" s="13">
        <v>553</v>
      </c>
      <c r="P13" s="13">
        <v>375</v>
      </c>
      <c r="Q13" s="13">
        <v>637</v>
      </c>
      <c r="R13" s="13">
        <v>386</v>
      </c>
      <c r="S13" s="13">
        <v>981</v>
      </c>
      <c r="T13" s="13">
        <v>586</v>
      </c>
      <c r="U13" s="62"/>
    </row>
    <row r="14" spans="1:21" ht="27" thickTop="1" thickBot="1" x14ac:dyDescent="0.3">
      <c r="A14" s="5"/>
      <c r="B14" s="12" t="s">
        <v>18</v>
      </c>
      <c r="C14" s="13">
        <v>2483</v>
      </c>
      <c r="D14" s="13">
        <v>1910</v>
      </c>
      <c r="E14" s="13">
        <v>2424</v>
      </c>
      <c r="F14" s="13">
        <v>1907</v>
      </c>
      <c r="G14" s="13">
        <v>2340</v>
      </c>
      <c r="H14" s="13">
        <v>1830</v>
      </c>
      <c r="I14" s="13">
        <v>2445</v>
      </c>
      <c r="J14" s="13">
        <v>1916</v>
      </c>
      <c r="K14" s="13">
        <v>2265</v>
      </c>
      <c r="L14" s="13">
        <v>1781</v>
      </c>
      <c r="M14" s="13">
        <v>2252</v>
      </c>
      <c r="N14" s="13">
        <v>1748</v>
      </c>
      <c r="O14" s="13">
        <v>2354</v>
      </c>
      <c r="P14" s="13">
        <v>1704</v>
      </c>
      <c r="Q14" s="13">
        <v>2146</v>
      </c>
      <c r="R14" s="13">
        <v>1688</v>
      </c>
      <c r="S14" s="13">
        <v>2348</v>
      </c>
      <c r="T14" s="13">
        <v>1870</v>
      </c>
      <c r="U14" s="62"/>
    </row>
    <row r="15" spans="1:21" ht="27" thickTop="1" thickBot="1" x14ac:dyDescent="0.3">
      <c r="A15" s="5"/>
      <c r="B15" s="12" t="s">
        <v>19</v>
      </c>
      <c r="C15" s="13">
        <v>1321</v>
      </c>
      <c r="D15" s="13">
        <v>712</v>
      </c>
      <c r="E15" s="13">
        <v>1275</v>
      </c>
      <c r="F15" s="13">
        <v>699</v>
      </c>
      <c r="G15" s="13">
        <v>1189</v>
      </c>
      <c r="H15" s="13">
        <v>652</v>
      </c>
      <c r="I15" s="13">
        <v>1275</v>
      </c>
      <c r="J15" s="13">
        <v>705</v>
      </c>
      <c r="K15" s="13">
        <v>1188</v>
      </c>
      <c r="L15" s="13">
        <v>657</v>
      </c>
      <c r="M15" s="13">
        <v>1282</v>
      </c>
      <c r="N15" s="13">
        <v>746</v>
      </c>
      <c r="O15" s="13">
        <v>1206</v>
      </c>
      <c r="P15" s="13">
        <v>697</v>
      </c>
      <c r="Q15" s="13">
        <v>1051</v>
      </c>
      <c r="R15" s="13">
        <v>570</v>
      </c>
      <c r="S15" s="13">
        <v>1133</v>
      </c>
      <c r="T15" s="13">
        <v>633</v>
      </c>
      <c r="U15" s="62"/>
    </row>
    <row r="16" spans="1:21" ht="27" thickTop="1" thickBot="1" x14ac:dyDescent="0.3">
      <c r="A16" s="5"/>
      <c r="B16" s="12" t="s">
        <v>20</v>
      </c>
      <c r="C16" s="13">
        <v>1398</v>
      </c>
      <c r="D16" s="13">
        <v>1162</v>
      </c>
      <c r="E16" s="13">
        <v>1118</v>
      </c>
      <c r="F16" s="13">
        <v>941</v>
      </c>
      <c r="G16" s="13">
        <v>923</v>
      </c>
      <c r="H16" s="13">
        <v>780</v>
      </c>
      <c r="I16" s="13">
        <v>793</v>
      </c>
      <c r="J16" s="13">
        <v>679</v>
      </c>
      <c r="K16" s="13">
        <v>703</v>
      </c>
      <c r="L16" s="13">
        <v>601</v>
      </c>
      <c r="M16" s="13">
        <v>717</v>
      </c>
      <c r="N16" s="13">
        <v>614</v>
      </c>
      <c r="O16" s="13">
        <v>782</v>
      </c>
      <c r="P16" s="13">
        <v>653</v>
      </c>
      <c r="Q16" s="13">
        <v>828</v>
      </c>
      <c r="R16" s="13">
        <v>686</v>
      </c>
      <c r="S16" s="13">
        <v>917</v>
      </c>
      <c r="T16" s="13">
        <v>763</v>
      </c>
      <c r="U16" s="62"/>
    </row>
    <row r="17" spans="1:21" ht="27" thickTop="1" thickBot="1" x14ac:dyDescent="0.3">
      <c r="A17" s="5"/>
      <c r="B17" s="12" t="s">
        <v>21</v>
      </c>
      <c r="C17" s="13">
        <v>1876</v>
      </c>
      <c r="D17" s="13">
        <v>870</v>
      </c>
      <c r="E17" s="13">
        <v>1817</v>
      </c>
      <c r="F17" s="13">
        <v>891</v>
      </c>
      <c r="G17" s="13">
        <v>1452</v>
      </c>
      <c r="H17" s="13">
        <v>746</v>
      </c>
      <c r="I17" s="13">
        <v>1293</v>
      </c>
      <c r="J17" s="13">
        <v>688</v>
      </c>
      <c r="K17" s="13">
        <v>1145</v>
      </c>
      <c r="L17" s="13">
        <v>613</v>
      </c>
      <c r="M17" s="13">
        <v>1193</v>
      </c>
      <c r="N17" s="13">
        <v>666</v>
      </c>
      <c r="O17" s="13">
        <v>1274</v>
      </c>
      <c r="P17" s="13">
        <v>696</v>
      </c>
      <c r="Q17" s="13">
        <v>1331</v>
      </c>
      <c r="R17" s="13">
        <v>701</v>
      </c>
      <c r="S17" s="13">
        <v>1543</v>
      </c>
      <c r="T17" s="13">
        <v>831</v>
      </c>
      <c r="U17" s="62"/>
    </row>
    <row r="18" spans="1:21" ht="27" thickTop="1" thickBot="1" x14ac:dyDescent="0.3">
      <c r="A18" s="5"/>
      <c r="B18" s="12" t="s">
        <v>22</v>
      </c>
      <c r="C18" s="13">
        <v>2426</v>
      </c>
      <c r="D18" s="13">
        <v>2114</v>
      </c>
      <c r="E18" s="13">
        <v>2068</v>
      </c>
      <c r="F18" s="13">
        <v>1830</v>
      </c>
      <c r="G18" s="13">
        <v>1702</v>
      </c>
      <c r="H18" s="13">
        <v>1502</v>
      </c>
      <c r="I18" s="13">
        <v>1768</v>
      </c>
      <c r="J18" s="13">
        <v>1463</v>
      </c>
      <c r="K18" s="13">
        <v>1807</v>
      </c>
      <c r="L18" s="13">
        <v>1584</v>
      </c>
      <c r="M18" s="13">
        <v>1956</v>
      </c>
      <c r="N18" s="13">
        <v>1709</v>
      </c>
      <c r="O18" s="13">
        <v>1679</v>
      </c>
      <c r="P18" s="13">
        <v>1472</v>
      </c>
      <c r="Q18" s="13">
        <v>1548</v>
      </c>
      <c r="R18" s="13">
        <v>1354</v>
      </c>
      <c r="S18" s="13">
        <v>1734</v>
      </c>
      <c r="T18" s="13">
        <v>1509</v>
      </c>
      <c r="U18" s="62"/>
    </row>
    <row r="19" spans="1:21" ht="27" thickTop="1" thickBot="1" x14ac:dyDescent="0.3">
      <c r="A19" s="5"/>
      <c r="B19" s="12" t="s">
        <v>23</v>
      </c>
      <c r="C19" s="13">
        <v>890</v>
      </c>
      <c r="D19" s="13">
        <v>729</v>
      </c>
      <c r="E19" s="13">
        <v>782</v>
      </c>
      <c r="F19" s="13">
        <v>635</v>
      </c>
      <c r="G19" s="13">
        <v>704</v>
      </c>
      <c r="H19" s="13">
        <v>598</v>
      </c>
      <c r="I19" s="13">
        <v>693</v>
      </c>
      <c r="J19" s="13">
        <v>578</v>
      </c>
      <c r="K19" s="13">
        <v>622</v>
      </c>
      <c r="L19" s="13">
        <v>539</v>
      </c>
      <c r="M19" s="13">
        <v>632</v>
      </c>
      <c r="N19" s="13">
        <v>545</v>
      </c>
      <c r="O19" s="13">
        <v>661</v>
      </c>
      <c r="P19" s="13">
        <v>562</v>
      </c>
      <c r="Q19" s="13">
        <v>694</v>
      </c>
      <c r="R19" s="13">
        <v>586</v>
      </c>
      <c r="S19" s="13">
        <v>834</v>
      </c>
      <c r="T19" s="13">
        <v>711</v>
      </c>
      <c r="U19" s="62"/>
    </row>
    <row r="20" spans="1:21" ht="27" thickTop="1" thickBot="1" x14ac:dyDescent="0.3">
      <c r="A20" s="5"/>
      <c r="B20" s="12" t="s">
        <v>93</v>
      </c>
      <c r="C20" s="13">
        <v>1343</v>
      </c>
      <c r="D20" s="13">
        <v>373</v>
      </c>
      <c r="E20" s="13">
        <v>1388</v>
      </c>
      <c r="F20" s="13">
        <v>430</v>
      </c>
      <c r="G20" s="13">
        <v>1240</v>
      </c>
      <c r="H20" s="13">
        <v>401</v>
      </c>
      <c r="I20" s="13">
        <v>1125</v>
      </c>
      <c r="J20" s="13">
        <v>408</v>
      </c>
      <c r="K20" s="13">
        <v>923</v>
      </c>
      <c r="L20" s="13">
        <v>321</v>
      </c>
      <c r="M20" s="13">
        <v>785</v>
      </c>
      <c r="N20" s="13">
        <v>310</v>
      </c>
      <c r="O20" s="13">
        <v>738</v>
      </c>
      <c r="P20" s="13">
        <v>337</v>
      </c>
      <c r="Q20" s="13">
        <v>698</v>
      </c>
      <c r="R20" s="13">
        <v>324</v>
      </c>
      <c r="S20" s="13">
        <v>801</v>
      </c>
      <c r="T20" s="13">
        <v>364</v>
      </c>
      <c r="U20" s="62"/>
    </row>
    <row r="21" spans="1:21" ht="27" thickTop="1" thickBot="1" x14ac:dyDescent="0.3">
      <c r="A21" s="5"/>
      <c r="B21" s="12" t="s">
        <v>24</v>
      </c>
      <c r="C21" s="13">
        <v>3507</v>
      </c>
      <c r="D21" s="13">
        <v>2579</v>
      </c>
      <c r="E21" s="13">
        <v>3458</v>
      </c>
      <c r="F21" s="13">
        <v>2588</v>
      </c>
      <c r="G21" s="13">
        <v>2681</v>
      </c>
      <c r="H21" s="13">
        <v>2082</v>
      </c>
      <c r="I21" s="13">
        <v>2467</v>
      </c>
      <c r="J21" s="13">
        <v>1924</v>
      </c>
      <c r="K21" s="13">
        <v>2237</v>
      </c>
      <c r="L21" s="13">
        <v>1760</v>
      </c>
      <c r="M21" s="13">
        <v>2015</v>
      </c>
      <c r="N21" s="13">
        <v>1556</v>
      </c>
      <c r="O21" s="13">
        <v>1522</v>
      </c>
      <c r="P21" s="13">
        <v>1190</v>
      </c>
      <c r="Q21" s="13">
        <v>1490</v>
      </c>
      <c r="R21" s="13">
        <v>1142</v>
      </c>
      <c r="S21" s="13">
        <v>1711</v>
      </c>
      <c r="T21" s="13">
        <v>1266</v>
      </c>
      <c r="U21" s="62"/>
    </row>
    <row r="22" spans="1:21" ht="27" thickTop="1" thickBot="1" x14ac:dyDescent="0.3">
      <c r="A22" s="5"/>
      <c r="B22" s="7" t="s">
        <v>25</v>
      </c>
      <c r="C22" s="14">
        <f t="shared" ref="C22:J22" si="0">SUM(C10:C21)</f>
        <v>18833</v>
      </c>
      <c r="D22" s="14">
        <f t="shared" si="0"/>
        <v>12568</v>
      </c>
      <c r="E22" s="14">
        <f t="shared" si="0"/>
        <v>17644</v>
      </c>
      <c r="F22" s="14">
        <f t="shared" si="0"/>
        <v>11920</v>
      </c>
      <c r="G22" s="14">
        <f t="shared" si="0"/>
        <v>15069</v>
      </c>
      <c r="H22" s="14">
        <f t="shared" si="0"/>
        <v>10296</v>
      </c>
      <c r="I22" s="14">
        <f t="shared" si="0"/>
        <v>14316</v>
      </c>
      <c r="J22" s="14">
        <f t="shared" si="0"/>
        <v>9896</v>
      </c>
      <c r="K22" s="14">
        <f>SUM(K10:K21)</f>
        <v>13247</v>
      </c>
      <c r="L22" s="14">
        <f>SUM(L10:L21)</f>
        <v>9380</v>
      </c>
      <c r="M22" s="14">
        <f>SUM(M10:M21)</f>
        <v>12929</v>
      </c>
      <c r="N22" s="14">
        <f>SUM(N10:N21)</f>
        <v>9274</v>
      </c>
      <c r="O22" s="14">
        <f>SUM(O10:O21)</f>
        <v>12194</v>
      </c>
      <c r="P22" s="14">
        <f t="shared" ref="P22:R22" si="1">SUM(P10:P21)</f>
        <v>8596</v>
      </c>
      <c r="Q22" s="14">
        <f t="shared" si="1"/>
        <v>11881</v>
      </c>
      <c r="R22" s="14">
        <f t="shared" si="1"/>
        <v>8360</v>
      </c>
      <c r="S22" s="14">
        <f>SUM(S10:S21)</f>
        <v>13409</v>
      </c>
      <c r="T22" s="14">
        <f>SUM(T10:T21)</f>
        <v>9414</v>
      </c>
    </row>
    <row r="23" spans="1:21" ht="26.25" thickTop="1" x14ac:dyDescent="0.25">
      <c r="A23" s="5"/>
      <c r="B23" s="9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21" ht="23.25" thickBot="1" x14ac:dyDescent="0.3">
      <c r="A24" s="10" t="s">
        <v>26</v>
      </c>
      <c r="B24" s="66" t="s">
        <v>27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21" ht="27" thickTop="1" thickBot="1" x14ac:dyDescent="0.3">
      <c r="A25" s="5"/>
      <c r="B25" s="67" t="s">
        <v>11</v>
      </c>
      <c r="C25" s="82" t="s">
        <v>86</v>
      </c>
      <c r="D25" s="83"/>
      <c r="E25" s="82" t="s">
        <v>92</v>
      </c>
      <c r="F25" s="83"/>
      <c r="G25" s="82" t="s">
        <v>94</v>
      </c>
      <c r="H25" s="83"/>
      <c r="I25" s="82" t="s">
        <v>99</v>
      </c>
      <c r="J25" s="83"/>
      <c r="K25" s="82" t="s">
        <v>104</v>
      </c>
      <c r="L25" s="83"/>
      <c r="M25" s="82" t="s">
        <v>105</v>
      </c>
      <c r="N25" s="83"/>
      <c r="O25" s="82" t="s">
        <v>111</v>
      </c>
      <c r="P25" s="83"/>
      <c r="Q25" s="82" t="s">
        <v>112</v>
      </c>
      <c r="R25" s="83"/>
      <c r="S25" s="82" t="s">
        <v>116</v>
      </c>
      <c r="T25" s="83"/>
    </row>
    <row r="26" spans="1:21" ht="27" thickTop="1" thickBot="1" x14ac:dyDescent="0.3">
      <c r="A26" s="5"/>
      <c r="B26" s="68"/>
      <c r="C26" s="11" t="s">
        <v>12</v>
      </c>
      <c r="D26" s="11" t="s">
        <v>13</v>
      </c>
      <c r="E26" s="11" t="s">
        <v>12</v>
      </c>
      <c r="F26" s="11" t="s">
        <v>13</v>
      </c>
      <c r="G26" s="11" t="s">
        <v>12</v>
      </c>
      <c r="H26" s="11" t="s">
        <v>13</v>
      </c>
      <c r="I26" s="11" t="s">
        <v>12</v>
      </c>
      <c r="J26" s="11" t="s">
        <v>13</v>
      </c>
      <c r="K26" s="11" t="s">
        <v>12</v>
      </c>
      <c r="L26" s="11" t="s">
        <v>13</v>
      </c>
      <c r="M26" s="11" t="s">
        <v>12</v>
      </c>
      <c r="N26" s="11" t="s">
        <v>13</v>
      </c>
      <c r="O26" s="11" t="s">
        <v>12</v>
      </c>
      <c r="P26" s="11" t="s">
        <v>13</v>
      </c>
      <c r="Q26" s="11" t="s">
        <v>12</v>
      </c>
      <c r="R26" s="11" t="s">
        <v>13</v>
      </c>
      <c r="S26" s="11" t="s">
        <v>12</v>
      </c>
      <c r="T26" s="11" t="s">
        <v>13</v>
      </c>
    </row>
    <row r="27" spans="1:21" ht="27" thickTop="1" thickBot="1" x14ac:dyDescent="0.3">
      <c r="A27" s="5"/>
      <c r="B27" s="12" t="s">
        <v>28</v>
      </c>
      <c r="C27" s="13">
        <v>2426</v>
      </c>
      <c r="D27" s="13">
        <v>2114</v>
      </c>
      <c r="E27" s="13">
        <v>2068</v>
      </c>
      <c r="F27" s="13">
        <v>1830</v>
      </c>
      <c r="G27" s="13">
        <v>1702</v>
      </c>
      <c r="H27" s="13">
        <v>1502</v>
      </c>
      <c r="I27" s="13">
        <v>1406</v>
      </c>
      <c r="J27" s="13">
        <v>1144</v>
      </c>
      <c r="K27" s="13">
        <v>1210</v>
      </c>
      <c r="L27" s="13">
        <v>1057</v>
      </c>
      <c r="M27" s="13">
        <v>1110</v>
      </c>
      <c r="N27" s="13">
        <v>962</v>
      </c>
      <c r="O27" s="13">
        <v>1029</v>
      </c>
      <c r="P27" s="13">
        <v>888</v>
      </c>
      <c r="Q27" s="13">
        <v>924</v>
      </c>
      <c r="R27" s="13">
        <v>784</v>
      </c>
      <c r="S27" s="13">
        <v>1101</v>
      </c>
      <c r="T27" s="13">
        <v>934</v>
      </c>
      <c r="U27" s="62"/>
    </row>
    <row r="28" spans="1:21" ht="27" thickTop="1" thickBot="1" x14ac:dyDescent="0.3">
      <c r="A28" s="5"/>
      <c r="B28" s="12" t="s">
        <v>29</v>
      </c>
      <c r="C28" s="13">
        <v>1472</v>
      </c>
      <c r="D28" s="13">
        <v>1199</v>
      </c>
      <c r="E28" s="13">
        <v>1256</v>
      </c>
      <c r="F28" s="13">
        <v>1035</v>
      </c>
      <c r="G28" s="13">
        <v>1292</v>
      </c>
      <c r="H28" s="13">
        <v>1026</v>
      </c>
      <c r="I28" s="13">
        <v>1485</v>
      </c>
      <c r="J28" s="13">
        <v>1180</v>
      </c>
      <c r="K28" s="13">
        <v>1442</v>
      </c>
      <c r="L28" s="13">
        <v>1139</v>
      </c>
      <c r="M28" s="13">
        <v>1419</v>
      </c>
      <c r="N28" s="13">
        <v>1112</v>
      </c>
      <c r="O28" s="13">
        <v>1563</v>
      </c>
      <c r="P28" s="13">
        <v>1173</v>
      </c>
      <c r="Q28" s="13">
        <v>1437</v>
      </c>
      <c r="R28" s="13">
        <v>1129</v>
      </c>
      <c r="S28" s="13">
        <v>1552</v>
      </c>
      <c r="T28" s="13">
        <v>1253</v>
      </c>
      <c r="U28" s="62"/>
    </row>
    <row r="29" spans="1:21" ht="27" thickTop="1" thickBot="1" x14ac:dyDescent="0.3">
      <c r="A29" s="5"/>
      <c r="B29" s="12" t="s">
        <v>100</v>
      </c>
      <c r="C29" s="13"/>
      <c r="D29" s="13"/>
      <c r="E29" s="13"/>
      <c r="F29" s="13"/>
      <c r="G29" s="13"/>
      <c r="H29" s="13"/>
      <c r="I29" s="13">
        <v>373</v>
      </c>
      <c r="J29" s="13">
        <v>328</v>
      </c>
      <c r="K29" s="13">
        <v>624</v>
      </c>
      <c r="L29" s="13">
        <v>553</v>
      </c>
      <c r="M29" s="13">
        <v>885</v>
      </c>
      <c r="N29" s="13">
        <v>783</v>
      </c>
      <c r="O29" s="13">
        <v>694</v>
      </c>
      <c r="P29" s="13">
        <v>623</v>
      </c>
      <c r="Q29" s="13">
        <v>669</v>
      </c>
      <c r="R29" s="13">
        <v>608</v>
      </c>
      <c r="S29" s="13">
        <v>692</v>
      </c>
      <c r="T29" s="13">
        <v>625</v>
      </c>
      <c r="U29" s="62"/>
    </row>
    <row r="30" spans="1:21" ht="27" thickTop="1" thickBot="1" x14ac:dyDescent="0.3">
      <c r="A30" s="5"/>
      <c r="B30" s="12" t="s">
        <v>30</v>
      </c>
      <c r="C30" s="13">
        <v>1044</v>
      </c>
      <c r="D30" s="13">
        <v>861</v>
      </c>
      <c r="E30" s="13">
        <v>979</v>
      </c>
      <c r="F30" s="13">
        <v>818</v>
      </c>
      <c r="G30" s="13">
        <v>857</v>
      </c>
      <c r="H30" s="13">
        <v>723</v>
      </c>
      <c r="I30" s="13">
        <v>720</v>
      </c>
      <c r="J30" s="13">
        <v>615</v>
      </c>
      <c r="K30" s="13">
        <v>660</v>
      </c>
      <c r="L30" s="13">
        <v>565</v>
      </c>
      <c r="M30" s="13">
        <v>698</v>
      </c>
      <c r="N30" s="13">
        <v>597</v>
      </c>
      <c r="O30" s="13">
        <v>766</v>
      </c>
      <c r="P30" s="13">
        <v>642</v>
      </c>
      <c r="Q30" s="13">
        <v>814</v>
      </c>
      <c r="R30" s="13">
        <v>675</v>
      </c>
      <c r="S30" s="13">
        <v>917</v>
      </c>
      <c r="T30" s="13">
        <v>763</v>
      </c>
      <c r="U30" s="62"/>
    </row>
    <row r="31" spans="1:21" ht="27" thickTop="1" thickBot="1" x14ac:dyDescent="0.3">
      <c r="A31" s="5"/>
      <c r="B31" s="12" t="s">
        <v>87</v>
      </c>
      <c r="C31" s="13">
        <v>40</v>
      </c>
      <c r="D31" s="13">
        <v>28</v>
      </c>
      <c r="E31" s="13">
        <v>35</v>
      </c>
      <c r="F31" s="13">
        <v>21</v>
      </c>
      <c r="G31" s="13">
        <v>37</v>
      </c>
      <c r="H31" s="13">
        <v>24</v>
      </c>
      <c r="I31" s="13">
        <v>31</v>
      </c>
      <c r="J31" s="13">
        <v>19</v>
      </c>
      <c r="K31" s="13">
        <v>38</v>
      </c>
      <c r="L31" s="13">
        <v>28</v>
      </c>
      <c r="M31" s="13">
        <v>45</v>
      </c>
      <c r="N31" s="13">
        <v>37</v>
      </c>
      <c r="O31" s="13">
        <v>24</v>
      </c>
      <c r="P31" s="13">
        <v>18</v>
      </c>
      <c r="Q31" s="13"/>
      <c r="R31" s="13"/>
      <c r="S31" s="13"/>
      <c r="T31" s="13"/>
      <c r="U31" s="62"/>
    </row>
    <row r="32" spans="1:21" ht="27" thickTop="1" thickBot="1" x14ac:dyDescent="0.3">
      <c r="A32" s="5"/>
      <c r="B32" s="12" t="s">
        <v>31</v>
      </c>
      <c r="C32" s="13">
        <v>495</v>
      </c>
      <c r="D32" s="13">
        <v>301</v>
      </c>
      <c r="E32" s="13">
        <v>448</v>
      </c>
      <c r="F32" s="13">
        <v>282</v>
      </c>
      <c r="G32" s="13">
        <v>276</v>
      </c>
      <c r="H32" s="13">
        <v>182</v>
      </c>
      <c r="I32" s="13">
        <v>238</v>
      </c>
      <c r="J32" s="13">
        <v>158</v>
      </c>
      <c r="K32" s="13">
        <v>202</v>
      </c>
      <c r="L32" s="13">
        <v>139</v>
      </c>
      <c r="M32" s="13">
        <v>177</v>
      </c>
      <c r="N32" s="13">
        <v>111</v>
      </c>
      <c r="O32" s="13">
        <v>112</v>
      </c>
      <c r="P32" s="13">
        <v>68</v>
      </c>
      <c r="Q32" s="13">
        <v>143</v>
      </c>
      <c r="R32" s="13">
        <v>89</v>
      </c>
      <c r="S32" s="13">
        <v>215</v>
      </c>
      <c r="T32" s="13">
        <v>114</v>
      </c>
      <c r="U32" s="62"/>
    </row>
    <row r="33" spans="1:21" ht="27" thickTop="1" thickBot="1" x14ac:dyDescent="0.3">
      <c r="A33" s="5"/>
      <c r="B33" s="12" t="s">
        <v>32</v>
      </c>
      <c r="C33" s="13">
        <v>248</v>
      </c>
      <c r="D33" s="13">
        <v>135</v>
      </c>
      <c r="E33" s="13">
        <v>236</v>
      </c>
      <c r="F33" s="13">
        <v>135</v>
      </c>
      <c r="G33" s="13">
        <v>242</v>
      </c>
      <c r="H33" s="13">
        <v>139</v>
      </c>
      <c r="I33" s="13">
        <v>243</v>
      </c>
      <c r="J33" s="13">
        <v>145</v>
      </c>
      <c r="K33" s="13">
        <v>255</v>
      </c>
      <c r="L33" s="13">
        <v>145</v>
      </c>
      <c r="M33" s="13">
        <v>247</v>
      </c>
      <c r="N33" s="13">
        <v>146</v>
      </c>
      <c r="O33" s="13">
        <v>258</v>
      </c>
      <c r="P33" s="13">
        <v>150</v>
      </c>
      <c r="Q33" s="13">
        <v>260</v>
      </c>
      <c r="R33" s="13">
        <v>153</v>
      </c>
      <c r="S33" s="13">
        <v>245</v>
      </c>
      <c r="T33" s="13">
        <v>149</v>
      </c>
      <c r="U33" s="62"/>
    </row>
    <row r="34" spans="1:21" ht="27" thickTop="1" thickBot="1" x14ac:dyDescent="0.3">
      <c r="A34" s="5"/>
      <c r="B34" s="12" t="s">
        <v>33</v>
      </c>
      <c r="C34" s="13">
        <v>299</v>
      </c>
      <c r="D34" s="13">
        <v>217</v>
      </c>
      <c r="E34" s="13">
        <v>243</v>
      </c>
      <c r="F34" s="13">
        <v>202</v>
      </c>
      <c r="G34" s="13">
        <v>190</v>
      </c>
      <c r="H34" s="13">
        <v>162</v>
      </c>
      <c r="I34" s="13">
        <v>181</v>
      </c>
      <c r="J34" s="13">
        <v>157</v>
      </c>
      <c r="K34" s="13">
        <v>202</v>
      </c>
      <c r="L34" s="13">
        <v>175</v>
      </c>
      <c r="M34" s="13">
        <v>272</v>
      </c>
      <c r="N34" s="13">
        <v>245</v>
      </c>
      <c r="O34" s="13">
        <v>199</v>
      </c>
      <c r="P34" s="13">
        <v>183</v>
      </c>
      <c r="Q34" s="13">
        <v>155</v>
      </c>
      <c r="R34" s="13">
        <v>143</v>
      </c>
      <c r="S34" s="13">
        <v>155</v>
      </c>
      <c r="T34" s="13">
        <v>137</v>
      </c>
      <c r="U34" s="62"/>
    </row>
    <row r="35" spans="1:21" ht="27" thickTop="1" thickBot="1" x14ac:dyDescent="0.3">
      <c r="A35" s="5"/>
      <c r="B35" s="12" t="s">
        <v>34</v>
      </c>
      <c r="C35" s="13">
        <v>501</v>
      </c>
      <c r="D35" s="13">
        <v>397</v>
      </c>
      <c r="E35" s="13">
        <v>536</v>
      </c>
      <c r="F35" s="13">
        <v>438</v>
      </c>
      <c r="G35" s="13">
        <v>538</v>
      </c>
      <c r="H35" s="13">
        <v>439</v>
      </c>
      <c r="I35" s="13">
        <v>576</v>
      </c>
      <c r="J35" s="13">
        <v>477</v>
      </c>
      <c r="K35" s="13">
        <v>563</v>
      </c>
      <c r="L35" s="13">
        <v>470</v>
      </c>
      <c r="M35" s="13">
        <v>588</v>
      </c>
      <c r="N35" s="13">
        <v>478</v>
      </c>
      <c r="O35" s="13">
        <v>604</v>
      </c>
      <c r="P35" s="13">
        <v>463</v>
      </c>
      <c r="Q35" s="13">
        <v>463</v>
      </c>
      <c r="R35" s="13">
        <v>377</v>
      </c>
      <c r="S35" s="13">
        <v>509</v>
      </c>
      <c r="T35" s="13">
        <v>424</v>
      </c>
      <c r="U35" s="62"/>
    </row>
    <row r="36" spans="1:21" ht="27" thickTop="1" thickBot="1" x14ac:dyDescent="0.3">
      <c r="A36" s="5"/>
      <c r="B36" s="12" t="s">
        <v>35</v>
      </c>
      <c r="C36" s="13">
        <v>3192</v>
      </c>
      <c r="D36" s="13">
        <v>2179</v>
      </c>
      <c r="E36" s="13">
        <v>2773</v>
      </c>
      <c r="F36" s="13">
        <v>1897</v>
      </c>
      <c r="G36" s="13">
        <v>2088</v>
      </c>
      <c r="H36" s="13">
        <v>1462</v>
      </c>
      <c r="I36" s="13">
        <v>1815</v>
      </c>
      <c r="J36" s="13">
        <v>1285</v>
      </c>
      <c r="K36" s="13">
        <v>1491</v>
      </c>
      <c r="L36" s="13">
        <v>1039</v>
      </c>
      <c r="M36" s="13">
        <v>1458</v>
      </c>
      <c r="N36" s="13">
        <v>1008</v>
      </c>
      <c r="O36" s="13">
        <v>1265</v>
      </c>
      <c r="P36" s="13">
        <v>783</v>
      </c>
      <c r="Q36" s="13">
        <v>1370</v>
      </c>
      <c r="R36" s="13">
        <v>851</v>
      </c>
      <c r="S36" s="13">
        <v>1723</v>
      </c>
      <c r="T36" s="13">
        <v>1058</v>
      </c>
      <c r="U36" s="62"/>
    </row>
    <row r="37" spans="1:21" ht="27" thickTop="1" thickBot="1" x14ac:dyDescent="0.3">
      <c r="A37" s="5"/>
      <c r="B37" s="12" t="s">
        <v>36</v>
      </c>
      <c r="C37" s="13">
        <v>536</v>
      </c>
      <c r="D37" s="13">
        <v>478</v>
      </c>
      <c r="E37" s="13">
        <v>580</v>
      </c>
      <c r="F37" s="13">
        <v>534</v>
      </c>
      <c r="G37" s="13">
        <v>669</v>
      </c>
      <c r="H37" s="13">
        <v>612</v>
      </c>
      <c r="I37" s="13">
        <v>691</v>
      </c>
      <c r="J37" s="13">
        <v>628</v>
      </c>
      <c r="K37" s="13">
        <v>742</v>
      </c>
      <c r="L37" s="13">
        <v>663</v>
      </c>
      <c r="M37" s="13">
        <v>708</v>
      </c>
      <c r="N37" s="13">
        <v>617</v>
      </c>
      <c r="O37" s="13">
        <v>564</v>
      </c>
      <c r="P37" s="13">
        <v>507</v>
      </c>
      <c r="Q37" s="13">
        <v>605</v>
      </c>
      <c r="R37" s="13">
        <v>544</v>
      </c>
      <c r="S37" s="13">
        <v>699</v>
      </c>
      <c r="T37" s="13">
        <v>630</v>
      </c>
      <c r="U37" s="62"/>
    </row>
    <row r="38" spans="1:21" ht="27" thickTop="1" thickBot="1" x14ac:dyDescent="0.3">
      <c r="A38" s="5"/>
      <c r="B38" s="12" t="s">
        <v>37</v>
      </c>
      <c r="C38" s="13">
        <v>2093</v>
      </c>
      <c r="D38" s="13">
        <v>1569</v>
      </c>
      <c r="E38" s="13">
        <v>2108</v>
      </c>
      <c r="F38" s="13">
        <v>1598</v>
      </c>
      <c r="G38" s="13">
        <v>1504</v>
      </c>
      <c r="H38" s="13">
        <v>1182</v>
      </c>
      <c r="I38" s="13">
        <v>1311</v>
      </c>
      <c r="J38" s="13">
        <v>1053</v>
      </c>
      <c r="K38" s="13">
        <v>1113</v>
      </c>
      <c r="L38" s="13">
        <v>917</v>
      </c>
      <c r="M38" s="13">
        <v>942</v>
      </c>
      <c r="N38" s="13">
        <v>777</v>
      </c>
      <c r="O38" s="13">
        <v>808</v>
      </c>
      <c r="P38" s="13">
        <v>671</v>
      </c>
      <c r="Q38" s="13">
        <v>745</v>
      </c>
      <c r="R38" s="13">
        <v>607</v>
      </c>
      <c r="S38" s="13">
        <v>690</v>
      </c>
      <c r="T38" s="13">
        <v>558</v>
      </c>
      <c r="U38" s="62"/>
    </row>
    <row r="39" spans="1:21" ht="27" thickTop="1" thickBot="1" x14ac:dyDescent="0.3">
      <c r="A39" s="5"/>
      <c r="B39" s="12" t="s">
        <v>38</v>
      </c>
      <c r="C39" s="13">
        <v>599</v>
      </c>
      <c r="D39" s="13">
        <v>439</v>
      </c>
      <c r="E39" s="13">
        <v>638</v>
      </c>
      <c r="F39" s="13">
        <v>458</v>
      </c>
      <c r="G39" s="13">
        <v>525</v>
      </c>
      <c r="H39" s="13">
        <v>373</v>
      </c>
      <c r="I39" s="13">
        <v>458</v>
      </c>
      <c r="J39" s="13">
        <v>305</v>
      </c>
      <c r="K39" s="13">
        <v>366</v>
      </c>
      <c r="L39" s="13">
        <v>259</v>
      </c>
      <c r="M39" s="13">
        <v>410</v>
      </c>
      <c r="N39" s="13">
        <v>312</v>
      </c>
      <c r="O39" s="13">
        <v>329</v>
      </c>
      <c r="P39" s="13">
        <v>262</v>
      </c>
      <c r="Q39" s="13">
        <v>241</v>
      </c>
      <c r="R39" s="13">
        <v>193</v>
      </c>
      <c r="S39" s="13">
        <v>165</v>
      </c>
      <c r="T39" s="13">
        <v>129</v>
      </c>
      <c r="U39" s="62"/>
    </row>
    <row r="40" spans="1:21" ht="27" thickTop="1" thickBot="1" x14ac:dyDescent="0.3">
      <c r="A40" s="5"/>
      <c r="B40" s="12" t="s">
        <v>39</v>
      </c>
      <c r="C40" s="13">
        <v>890</v>
      </c>
      <c r="D40" s="13">
        <v>729</v>
      </c>
      <c r="E40" s="13">
        <v>782</v>
      </c>
      <c r="F40" s="13">
        <v>635</v>
      </c>
      <c r="G40" s="13">
        <v>704</v>
      </c>
      <c r="H40" s="13">
        <v>598</v>
      </c>
      <c r="I40" s="13">
        <v>682</v>
      </c>
      <c r="J40" s="13">
        <v>569</v>
      </c>
      <c r="K40" s="13">
        <v>595</v>
      </c>
      <c r="L40" s="13">
        <v>513</v>
      </c>
      <c r="M40" s="13">
        <v>593</v>
      </c>
      <c r="N40" s="13">
        <v>509</v>
      </c>
      <c r="O40" s="13">
        <v>617</v>
      </c>
      <c r="P40" s="13">
        <v>523</v>
      </c>
      <c r="Q40" s="13">
        <v>649</v>
      </c>
      <c r="R40" s="13">
        <v>548</v>
      </c>
      <c r="S40" s="13">
        <v>775</v>
      </c>
      <c r="T40" s="13">
        <v>661</v>
      </c>
      <c r="U40" s="62"/>
    </row>
    <row r="41" spans="1:21" ht="27" thickTop="1" thickBot="1" x14ac:dyDescent="0.3">
      <c r="A41" s="5"/>
      <c r="B41" s="12" t="s">
        <v>40</v>
      </c>
      <c r="C41" s="13">
        <v>590</v>
      </c>
      <c r="D41" s="13">
        <v>174</v>
      </c>
      <c r="E41" s="13">
        <v>519</v>
      </c>
      <c r="F41" s="13">
        <v>164</v>
      </c>
      <c r="G41" s="13">
        <v>443</v>
      </c>
      <c r="H41" s="13">
        <v>144</v>
      </c>
      <c r="I41" s="13">
        <v>371</v>
      </c>
      <c r="J41" s="13">
        <v>138</v>
      </c>
      <c r="K41" s="13">
        <v>354</v>
      </c>
      <c r="L41" s="13">
        <v>136</v>
      </c>
      <c r="M41" s="13">
        <v>337</v>
      </c>
      <c r="N41" s="13">
        <v>144</v>
      </c>
      <c r="O41" s="13">
        <v>342</v>
      </c>
      <c r="P41" s="13">
        <v>152</v>
      </c>
      <c r="Q41" s="13">
        <v>338</v>
      </c>
      <c r="R41" s="13">
        <v>154</v>
      </c>
      <c r="S41" s="13">
        <v>368</v>
      </c>
      <c r="T41" s="13">
        <v>181</v>
      </c>
      <c r="U41" s="62"/>
    </row>
    <row r="42" spans="1:21" ht="27" thickTop="1" thickBot="1" x14ac:dyDescent="0.3">
      <c r="A42" s="5"/>
      <c r="B42" s="12" t="s">
        <v>41</v>
      </c>
      <c r="C42" s="13">
        <v>4408</v>
      </c>
      <c r="D42" s="13">
        <v>1748</v>
      </c>
      <c r="E42" s="13">
        <v>4443</v>
      </c>
      <c r="F42" s="13">
        <v>1873</v>
      </c>
      <c r="G42" s="13">
        <v>4002</v>
      </c>
      <c r="H42" s="13">
        <v>1728</v>
      </c>
      <c r="I42" s="13">
        <v>3735</v>
      </c>
      <c r="J42" s="13">
        <v>1695</v>
      </c>
      <c r="K42" s="13">
        <v>3390</v>
      </c>
      <c r="L42" s="13">
        <v>1582</v>
      </c>
      <c r="M42" s="13">
        <v>3040</v>
      </c>
      <c r="N42" s="13">
        <v>1436</v>
      </c>
      <c r="O42" s="13">
        <v>3020</v>
      </c>
      <c r="P42" s="13">
        <v>1490</v>
      </c>
      <c r="Q42" s="13">
        <v>3068</v>
      </c>
      <c r="R42" s="13">
        <v>1505</v>
      </c>
      <c r="S42" s="13">
        <v>3603</v>
      </c>
      <c r="T42" s="13">
        <v>1798</v>
      </c>
    </row>
    <row r="43" spans="1:21" ht="27" thickTop="1" thickBot="1" x14ac:dyDescent="0.3">
      <c r="A43" s="5"/>
      <c r="B43" s="7" t="s">
        <v>25</v>
      </c>
      <c r="C43" s="14">
        <f t="shared" ref="C43:J43" si="2">SUM(C27:C42)</f>
        <v>18833</v>
      </c>
      <c r="D43" s="14">
        <f t="shared" si="2"/>
        <v>12568</v>
      </c>
      <c r="E43" s="14">
        <f t="shared" si="2"/>
        <v>17644</v>
      </c>
      <c r="F43" s="14">
        <f t="shared" si="2"/>
        <v>11920</v>
      </c>
      <c r="G43" s="14">
        <f t="shared" si="2"/>
        <v>15069</v>
      </c>
      <c r="H43" s="14">
        <f t="shared" si="2"/>
        <v>10296</v>
      </c>
      <c r="I43" s="14">
        <f t="shared" si="2"/>
        <v>14316</v>
      </c>
      <c r="J43" s="14">
        <f t="shared" si="2"/>
        <v>9896</v>
      </c>
      <c r="K43" s="14">
        <f>SUM(K27:K42)</f>
        <v>13247</v>
      </c>
      <c r="L43" s="14">
        <f>SUM(L27:L42)</f>
        <v>9380</v>
      </c>
      <c r="M43" s="14">
        <f>SUM(M27:M42)</f>
        <v>12929</v>
      </c>
      <c r="N43" s="14">
        <f>SUM(N27:N42)</f>
        <v>9274</v>
      </c>
      <c r="O43" s="14">
        <f>SUM(O27:O42)</f>
        <v>12194</v>
      </c>
      <c r="P43" s="14">
        <f t="shared" ref="P43:R43" si="3">SUM(P27:P42)</f>
        <v>8596</v>
      </c>
      <c r="Q43" s="14">
        <f t="shared" si="3"/>
        <v>11881</v>
      </c>
      <c r="R43" s="14">
        <f t="shared" si="3"/>
        <v>8360</v>
      </c>
      <c r="S43" s="14">
        <f>SUM(S27:S42)</f>
        <v>13409</v>
      </c>
      <c r="T43" s="14">
        <f>SUM(T27:T42)</f>
        <v>9414</v>
      </c>
    </row>
    <row r="44" spans="1:21" ht="26.25" thickTop="1" x14ac:dyDescent="0.25">
      <c r="A44" s="5"/>
      <c r="B44" s="9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1" ht="23.25" thickBot="1" x14ac:dyDescent="0.3">
      <c r="A45" s="10" t="s">
        <v>42</v>
      </c>
      <c r="B45" s="66" t="s">
        <v>43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21" ht="24" thickTop="1" thickBot="1" x14ac:dyDescent="0.3">
      <c r="A46" s="10"/>
      <c r="B46" s="67" t="s">
        <v>11</v>
      </c>
      <c r="C46" s="82" t="s">
        <v>86</v>
      </c>
      <c r="D46" s="83"/>
      <c r="E46" s="82" t="s">
        <v>92</v>
      </c>
      <c r="F46" s="83"/>
      <c r="G46" s="82" t="s">
        <v>94</v>
      </c>
      <c r="H46" s="83"/>
      <c r="I46" s="82" t="s">
        <v>99</v>
      </c>
      <c r="J46" s="83"/>
      <c r="K46" s="82" t="s">
        <v>104</v>
      </c>
      <c r="L46" s="83"/>
      <c r="M46" s="82" t="s">
        <v>105</v>
      </c>
      <c r="N46" s="83"/>
      <c r="O46" s="82" t="s">
        <v>111</v>
      </c>
      <c r="P46" s="83"/>
      <c r="Q46" s="82" t="s">
        <v>112</v>
      </c>
      <c r="R46" s="83"/>
      <c r="S46" s="82" t="s">
        <v>116</v>
      </c>
      <c r="T46" s="83"/>
    </row>
    <row r="47" spans="1:21" ht="24" thickTop="1" thickBot="1" x14ac:dyDescent="0.3">
      <c r="A47" s="10"/>
      <c r="B47" s="68"/>
      <c r="C47" s="11" t="s">
        <v>12</v>
      </c>
      <c r="D47" s="11" t="s">
        <v>13</v>
      </c>
      <c r="E47" s="11" t="s">
        <v>12</v>
      </c>
      <c r="F47" s="11" t="s">
        <v>13</v>
      </c>
      <c r="G47" s="11" t="s">
        <v>12</v>
      </c>
      <c r="H47" s="11" t="s">
        <v>13</v>
      </c>
      <c r="I47" s="11" t="s">
        <v>12</v>
      </c>
      <c r="J47" s="11" t="s">
        <v>13</v>
      </c>
      <c r="K47" s="11" t="s">
        <v>12</v>
      </c>
      <c r="L47" s="11" t="s">
        <v>13</v>
      </c>
      <c r="M47" s="11" t="s">
        <v>12</v>
      </c>
      <c r="N47" s="11" t="s">
        <v>13</v>
      </c>
      <c r="O47" s="11" t="s">
        <v>12</v>
      </c>
      <c r="P47" s="11" t="s">
        <v>13</v>
      </c>
      <c r="Q47" s="11" t="s">
        <v>12</v>
      </c>
      <c r="R47" s="11" t="s">
        <v>13</v>
      </c>
      <c r="S47" s="11" t="s">
        <v>12</v>
      </c>
      <c r="T47" s="11" t="s">
        <v>13</v>
      </c>
    </row>
    <row r="48" spans="1:21" ht="27" thickTop="1" thickBot="1" x14ac:dyDescent="0.3">
      <c r="A48" s="10"/>
      <c r="B48" s="15" t="s">
        <v>113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v>3851</v>
      </c>
      <c r="P48" s="13">
        <v>2623</v>
      </c>
      <c r="Q48" s="13">
        <v>5919</v>
      </c>
      <c r="R48" s="13">
        <v>4108</v>
      </c>
      <c r="S48" s="13">
        <v>9605</v>
      </c>
      <c r="T48" s="13">
        <v>6869</v>
      </c>
      <c r="U48" s="62"/>
    </row>
    <row r="49" spans="1:24" ht="27" thickTop="1" thickBot="1" x14ac:dyDescent="0.3">
      <c r="A49" s="10"/>
      <c r="B49" s="15" t="s">
        <v>44</v>
      </c>
      <c r="C49" s="13">
        <v>7160</v>
      </c>
      <c r="D49" s="13">
        <v>5436</v>
      </c>
      <c r="E49" s="13">
        <v>6839</v>
      </c>
      <c r="F49" s="13">
        <v>5236</v>
      </c>
      <c r="G49" s="13">
        <v>5950</v>
      </c>
      <c r="H49" s="13">
        <v>4645</v>
      </c>
      <c r="I49" s="13">
        <v>5456</v>
      </c>
      <c r="J49" s="13">
        <v>4247</v>
      </c>
      <c r="K49" s="13">
        <v>4773</v>
      </c>
      <c r="L49" s="13">
        <v>3767</v>
      </c>
      <c r="M49" s="13">
        <v>4226</v>
      </c>
      <c r="N49" s="13">
        <v>3300</v>
      </c>
      <c r="O49" s="13">
        <v>1960</v>
      </c>
      <c r="P49" s="13">
        <v>1510</v>
      </c>
      <c r="Q49" s="13">
        <v>762</v>
      </c>
      <c r="R49" s="13">
        <v>629</v>
      </c>
      <c r="S49" s="13"/>
      <c r="T49" s="13"/>
      <c r="U49" s="62"/>
    </row>
    <row r="50" spans="1:24" ht="27" thickTop="1" thickBot="1" x14ac:dyDescent="0.3">
      <c r="A50" s="10"/>
      <c r="B50" s="15" t="s">
        <v>96</v>
      </c>
      <c r="C50" s="13">
        <v>7754</v>
      </c>
      <c r="D50" s="13">
        <v>4906</v>
      </c>
      <c r="E50" s="13">
        <v>6807</v>
      </c>
      <c r="F50" s="13">
        <v>4283</v>
      </c>
      <c r="G50" s="13">
        <v>5534</v>
      </c>
      <c r="H50" s="13">
        <v>3462</v>
      </c>
      <c r="I50" s="13">
        <v>5543</v>
      </c>
      <c r="J50" s="13">
        <v>3587</v>
      </c>
      <c r="K50" s="13">
        <v>5156</v>
      </c>
      <c r="L50" s="13">
        <v>3433</v>
      </c>
      <c r="M50" s="13">
        <v>5322</v>
      </c>
      <c r="N50" s="13">
        <v>3654</v>
      </c>
      <c r="O50" s="13">
        <v>2927</v>
      </c>
      <c r="P50" s="13">
        <v>2086</v>
      </c>
      <c r="Q50" s="13">
        <v>1592</v>
      </c>
      <c r="R50" s="13">
        <v>1173</v>
      </c>
      <c r="S50" s="13"/>
      <c r="T50" s="13"/>
      <c r="U50" s="62"/>
    </row>
    <row r="51" spans="1:24" ht="27" thickTop="1" thickBot="1" x14ac:dyDescent="0.3">
      <c r="A51" s="10"/>
      <c r="B51" s="15" t="s">
        <v>45</v>
      </c>
      <c r="C51" s="13">
        <v>928</v>
      </c>
      <c r="D51" s="13">
        <v>470</v>
      </c>
      <c r="E51" s="13">
        <v>934</v>
      </c>
      <c r="F51" s="13">
        <v>491</v>
      </c>
      <c r="G51" s="13">
        <v>731</v>
      </c>
      <c r="H51" s="13">
        <v>409</v>
      </c>
      <c r="I51" s="13">
        <v>664</v>
      </c>
      <c r="J51" s="13">
        <v>358</v>
      </c>
      <c r="K51" s="13">
        <v>530</v>
      </c>
      <c r="L51" s="13">
        <v>283</v>
      </c>
      <c r="M51" s="13">
        <v>567</v>
      </c>
      <c r="N51" s="13">
        <v>317</v>
      </c>
      <c r="O51" s="13">
        <v>569</v>
      </c>
      <c r="P51" s="13">
        <v>311</v>
      </c>
      <c r="Q51" s="13">
        <v>710</v>
      </c>
      <c r="R51" s="13">
        <v>370</v>
      </c>
      <c r="S51" s="13">
        <v>867</v>
      </c>
      <c r="T51" s="13">
        <v>454</v>
      </c>
      <c r="U51" s="62"/>
    </row>
    <row r="52" spans="1:24" ht="27" thickTop="1" thickBot="1" x14ac:dyDescent="0.3">
      <c r="A52" s="10"/>
      <c r="B52" s="60" t="s">
        <v>110</v>
      </c>
      <c r="C52" s="13">
        <v>1251</v>
      </c>
      <c r="D52" s="13">
        <v>527</v>
      </c>
      <c r="E52" s="13">
        <v>1101</v>
      </c>
      <c r="F52" s="13">
        <v>477</v>
      </c>
      <c r="G52" s="13">
        <v>966</v>
      </c>
      <c r="H52" s="13">
        <v>439</v>
      </c>
      <c r="I52" s="13">
        <v>805</v>
      </c>
      <c r="J52" s="13">
        <v>389</v>
      </c>
      <c r="K52" s="13">
        <v>662</v>
      </c>
      <c r="L52" s="13">
        <v>331</v>
      </c>
      <c r="M52" s="13">
        <v>550</v>
      </c>
      <c r="N52" s="13">
        <v>277</v>
      </c>
      <c r="O52" s="13">
        <v>473</v>
      </c>
      <c r="P52" s="13">
        <v>255</v>
      </c>
      <c r="Q52" s="13">
        <v>456</v>
      </c>
      <c r="R52" s="13">
        <v>250</v>
      </c>
      <c r="S52" s="13">
        <v>490</v>
      </c>
      <c r="T52" s="13">
        <v>281</v>
      </c>
      <c r="U52" s="62"/>
    </row>
    <row r="53" spans="1:24" ht="27" thickTop="1" thickBot="1" x14ac:dyDescent="0.3">
      <c r="A53" s="10"/>
      <c r="B53" s="15" t="s">
        <v>46</v>
      </c>
      <c r="C53" s="13">
        <v>515</v>
      </c>
      <c r="D53" s="13">
        <v>380</v>
      </c>
      <c r="E53" s="13">
        <v>580</v>
      </c>
      <c r="F53" s="13">
        <v>418</v>
      </c>
      <c r="G53" s="13">
        <v>593</v>
      </c>
      <c r="H53" s="13">
        <v>433</v>
      </c>
      <c r="I53" s="13">
        <v>595</v>
      </c>
      <c r="J53" s="13">
        <v>459</v>
      </c>
      <c r="K53" s="13">
        <v>542</v>
      </c>
      <c r="L53" s="13">
        <v>425</v>
      </c>
      <c r="M53" s="13">
        <v>561</v>
      </c>
      <c r="N53" s="13">
        <v>417</v>
      </c>
      <c r="O53" s="13">
        <v>650</v>
      </c>
      <c r="P53" s="13">
        <v>477</v>
      </c>
      <c r="Q53" s="13">
        <v>659</v>
      </c>
      <c r="R53" s="13">
        <v>493</v>
      </c>
      <c r="S53" s="13">
        <v>645</v>
      </c>
      <c r="T53" s="13">
        <v>500</v>
      </c>
      <c r="U53" s="62"/>
    </row>
    <row r="54" spans="1:24" ht="27" thickTop="1" thickBot="1" x14ac:dyDescent="0.3">
      <c r="A54" s="10"/>
      <c r="B54" s="15" t="s">
        <v>47</v>
      </c>
      <c r="C54" s="13">
        <v>971</v>
      </c>
      <c r="D54" s="13">
        <v>651</v>
      </c>
      <c r="E54" s="13">
        <v>928</v>
      </c>
      <c r="F54" s="13">
        <v>644</v>
      </c>
      <c r="G54" s="13">
        <v>834</v>
      </c>
      <c r="H54" s="13">
        <v>559</v>
      </c>
      <c r="I54" s="13">
        <v>909</v>
      </c>
      <c r="J54" s="13">
        <v>591</v>
      </c>
      <c r="K54" s="13">
        <v>958</v>
      </c>
      <c r="L54" s="13">
        <v>652</v>
      </c>
      <c r="M54" s="13">
        <v>1219</v>
      </c>
      <c r="N54" s="13">
        <v>926</v>
      </c>
      <c r="O54" s="13">
        <v>1311</v>
      </c>
      <c r="P54" s="13">
        <v>985</v>
      </c>
      <c r="Q54" s="13">
        <v>1308</v>
      </c>
      <c r="R54" s="13">
        <v>985</v>
      </c>
      <c r="S54" s="13">
        <v>1345</v>
      </c>
      <c r="T54" s="13">
        <v>997</v>
      </c>
    </row>
    <row r="55" spans="1:24" ht="27" thickTop="1" thickBot="1" x14ac:dyDescent="0.3">
      <c r="A55" s="10"/>
      <c r="B55" s="15" t="s">
        <v>48</v>
      </c>
      <c r="C55" s="13">
        <v>254</v>
      </c>
      <c r="D55" s="13">
        <v>198</v>
      </c>
      <c r="E55" s="13">
        <v>455</v>
      </c>
      <c r="F55" s="13">
        <v>371</v>
      </c>
      <c r="G55" s="13">
        <v>461</v>
      </c>
      <c r="H55" s="13">
        <v>349</v>
      </c>
      <c r="I55" s="13">
        <v>344</v>
      </c>
      <c r="J55" s="13">
        <v>265</v>
      </c>
      <c r="K55" s="13">
        <v>626</v>
      </c>
      <c r="L55" s="13">
        <v>489</v>
      </c>
      <c r="M55" s="13">
        <v>484</v>
      </c>
      <c r="N55" s="13">
        <v>383</v>
      </c>
      <c r="O55" s="13">
        <v>453</v>
      </c>
      <c r="P55" s="13">
        <v>349</v>
      </c>
      <c r="Q55" s="13">
        <v>475</v>
      </c>
      <c r="R55" s="13">
        <v>352</v>
      </c>
      <c r="S55" s="13">
        <v>457</v>
      </c>
      <c r="T55" s="13">
        <v>313</v>
      </c>
    </row>
    <row r="56" spans="1:24" ht="27" thickTop="1" thickBot="1" x14ac:dyDescent="0.3">
      <c r="A56" s="5"/>
      <c r="B56" s="7" t="s">
        <v>25</v>
      </c>
      <c r="C56" s="16">
        <f t="shared" ref="C56:M56" si="4">SUM(C49:C55)</f>
        <v>18833</v>
      </c>
      <c r="D56" s="16">
        <f t="shared" si="4"/>
        <v>12568</v>
      </c>
      <c r="E56" s="16">
        <f t="shared" si="4"/>
        <v>17644</v>
      </c>
      <c r="F56" s="16">
        <f t="shared" si="4"/>
        <v>11920</v>
      </c>
      <c r="G56" s="16">
        <f t="shared" si="4"/>
        <v>15069</v>
      </c>
      <c r="H56" s="16">
        <f t="shared" si="4"/>
        <v>10296</v>
      </c>
      <c r="I56" s="16">
        <f t="shared" si="4"/>
        <v>14316</v>
      </c>
      <c r="J56" s="16">
        <f t="shared" si="4"/>
        <v>9896</v>
      </c>
      <c r="K56" s="16">
        <f t="shared" si="4"/>
        <v>13247</v>
      </c>
      <c r="L56" s="16">
        <f t="shared" si="4"/>
        <v>9380</v>
      </c>
      <c r="M56" s="16">
        <f t="shared" si="4"/>
        <v>12929</v>
      </c>
      <c r="N56" s="16">
        <f t="shared" ref="N56:R56" si="5">SUM(N48:N55)</f>
        <v>9274</v>
      </c>
      <c r="O56" s="16">
        <f t="shared" si="5"/>
        <v>12194</v>
      </c>
      <c r="P56" s="16">
        <f t="shared" si="5"/>
        <v>8596</v>
      </c>
      <c r="Q56" s="16">
        <f t="shared" si="5"/>
        <v>11881</v>
      </c>
      <c r="R56" s="16">
        <f t="shared" si="5"/>
        <v>8360</v>
      </c>
      <c r="S56" s="16">
        <f>SUM(S48:S55)</f>
        <v>13409</v>
      </c>
      <c r="T56" s="16">
        <f>SUM(T48:T55)</f>
        <v>9414</v>
      </c>
    </row>
    <row r="57" spans="1:24" ht="26.25" thickTop="1" x14ac:dyDescent="0.65">
      <c r="A57" s="17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24" ht="23.25" thickBot="1" x14ac:dyDescent="0.3">
      <c r="A58" s="10" t="s">
        <v>49</v>
      </c>
      <c r="B58" s="66" t="s">
        <v>88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24" ht="27" thickTop="1" thickBot="1" x14ac:dyDescent="0.3">
      <c r="A59" s="5"/>
      <c r="B59" s="80" t="s">
        <v>11</v>
      </c>
      <c r="C59" s="71">
        <v>2013</v>
      </c>
      <c r="D59" s="71"/>
      <c r="E59" s="71">
        <v>2014</v>
      </c>
      <c r="F59" s="71"/>
      <c r="G59" s="71">
        <v>2015</v>
      </c>
      <c r="H59" s="71"/>
      <c r="I59" s="71">
        <v>2016</v>
      </c>
      <c r="J59" s="71"/>
      <c r="K59" s="71">
        <v>2017</v>
      </c>
      <c r="L59" s="71"/>
      <c r="M59" s="71">
        <v>2018</v>
      </c>
      <c r="N59" s="71"/>
      <c r="O59" s="71">
        <v>2019</v>
      </c>
      <c r="P59" s="71"/>
      <c r="Q59" s="71">
        <v>2020</v>
      </c>
      <c r="R59" s="71"/>
      <c r="S59" s="71">
        <v>2021</v>
      </c>
      <c r="T59" s="71"/>
    </row>
    <row r="60" spans="1:24" ht="27" thickTop="1" thickBot="1" x14ac:dyDescent="0.3">
      <c r="A60" s="5"/>
      <c r="B60" s="81"/>
      <c r="C60" s="11" t="s">
        <v>50</v>
      </c>
      <c r="D60" s="11" t="s">
        <v>13</v>
      </c>
      <c r="E60" s="11" t="s">
        <v>50</v>
      </c>
      <c r="F60" s="11" t="s">
        <v>13</v>
      </c>
      <c r="G60" s="11" t="s">
        <v>50</v>
      </c>
      <c r="H60" s="11" t="s">
        <v>13</v>
      </c>
      <c r="I60" s="48" t="s">
        <v>53</v>
      </c>
      <c r="J60" s="48" t="s">
        <v>13</v>
      </c>
      <c r="K60" s="11" t="s">
        <v>50</v>
      </c>
      <c r="L60" s="11" t="s">
        <v>13</v>
      </c>
      <c r="M60" s="11" t="s">
        <v>50</v>
      </c>
      <c r="N60" s="11" t="s">
        <v>13</v>
      </c>
      <c r="O60" s="11" t="s">
        <v>50</v>
      </c>
      <c r="P60" s="11" t="s">
        <v>13</v>
      </c>
      <c r="Q60" s="11" t="s">
        <v>50</v>
      </c>
      <c r="R60" s="11" t="s">
        <v>13</v>
      </c>
      <c r="S60" s="11" t="s">
        <v>50</v>
      </c>
      <c r="T60" s="11" t="s">
        <v>13</v>
      </c>
    </row>
    <row r="61" spans="1:24" ht="27" thickTop="1" thickBot="1" x14ac:dyDescent="0.3">
      <c r="A61" s="5"/>
      <c r="B61" s="15" t="s">
        <v>14</v>
      </c>
      <c r="C61" s="20">
        <v>483</v>
      </c>
      <c r="D61" s="20">
        <v>216</v>
      </c>
      <c r="E61" s="20">
        <v>436</v>
      </c>
      <c r="F61" s="20">
        <v>186</v>
      </c>
      <c r="G61" s="20">
        <v>286</v>
      </c>
      <c r="H61" s="20">
        <v>140</v>
      </c>
      <c r="I61" s="20">
        <v>389</v>
      </c>
      <c r="J61" s="20">
        <v>175</v>
      </c>
      <c r="K61" s="20">
        <v>283</v>
      </c>
      <c r="L61" s="20">
        <v>142</v>
      </c>
      <c r="M61" s="20">
        <v>333</v>
      </c>
      <c r="N61" s="20">
        <v>190</v>
      </c>
      <c r="O61" s="20">
        <v>293</v>
      </c>
      <c r="P61" s="20">
        <v>158</v>
      </c>
      <c r="Q61" s="20">
        <v>278</v>
      </c>
      <c r="R61" s="20">
        <v>190</v>
      </c>
      <c r="S61" s="20">
        <v>239</v>
      </c>
      <c r="T61" s="20">
        <v>144</v>
      </c>
      <c r="U61" s="62"/>
      <c r="V61" s="62"/>
      <c r="W61" s="64"/>
      <c r="X61" s="64"/>
    </row>
    <row r="62" spans="1:24" ht="27" thickTop="1" thickBot="1" x14ac:dyDescent="0.3">
      <c r="A62" s="5"/>
      <c r="B62" s="15" t="s">
        <v>15</v>
      </c>
      <c r="C62" s="20">
        <v>71</v>
      </c>
      <c r="D62" s="20">
        <v>45</v>
      </c>
      <c r="E62" s="20">
        <v>75</v>
      </c>
      <c r="F62" s="20">
        <v>45</v>
      </c>
      <c r="G62" s="20">
        <v>66</v>
      </c>
      <c r="H62" s="20">
        <v>41</v>
      </c>
      <c r="I62" s="20">
        <v>66</v>
      </c>
      <c r="J62" s="20">
        <v>43</v>
      </c>
      <c r="K62" s="20">
        <v>66</v>
      </c>
      <c r="L62" s="20">
        <v>47</v>
      </c>
      <c r="M62" s="20">
        <v>68</v>
      </c>
      <c r="N62" s="20">
        <v>44</v>
      </c>
      <c r="O62" s="20">
        <v>66</v>
      </c>
      <c r="P62" s="20">
        <v>45</v>
      </c>
      <c r="Q62" s="20">
        <v>72</v>
      </c>
      <c r="R62" s="20">
        <v>42</v>
      </c>
      <c r="S62" s="20">
        <v>87</v>
      </c>
      <c r="T62" s="20">
        <v>49</v>
      </c>
      <c r="U62" s="62"/>
      <c r="V62" s="62"/>
      <c r="W62" s="64"/>
      <c r="X62" s="64"/>
    </row>
    <row r="63" spans="1:24" ht="27" thickTop="1" thickBot="1" x14ac:dyDescent="0.3">
      <c r="A63" s="5"/>
      <c r="B63" s="15" t="s">
        <v>16</v>
      </c>
      <c r="C63" s="20">
        <v>86</v>
      </c>
      <c r="D63" s="20">
        <v>72</v>
      </c>
      <c r="E63" s="20">
        <v>115</v>
      </c>
      <c r="F63" s="20">
        <v>95</v>
      </c>
      <c r="G63" s="20">
        <v>107</v>
      </c>
      <c r="H63" s="20">
        <v>83</v>
      </c>
      <c r="I63" s="20">
        <v>92</v>
      </c>
      <c r="J63" s="20">
        <v>71</v>
      </c>
      <c r="K63" s="20">
        <v>99</v>
      </c>
      <c r="L63" s="20">
        <v>76</v>
      </c>
      <c r="M63" s="20">
        <v>76</v>
      </c>
      <c r="N63" s="20">
        <v>53</v>
      </c>
      <c r="O63" s="20">
        <v>84</v>
      </c>
      <c r="P63" s="20">
        <v>60</v>
      </c>
      <c r="Q63" s="20">
        <v>100</v>
      </c>
      <c r="R63" s="20">
        <v>79</v>
      </c>
      <c r="S63" s="20">
        <v>97</v>
      </c>
      <c r="T63" s="20">
        <v>35</v>
      </c>
      <c r="U63" s="62"/>
      <c r="V63" s="62"/>
      <c r="W63" s="64"/>
      <c r="X63" s="64"/>
    </row>
    <row r="64" spans="1:24" ht="27" thickTop="1" thickBot="1" x14ac:dyDescent="0.3">
      <c r="A64" s="5"/>
      <c r="B64" s="15" t="s">
        <v>17</v>
      </c>
      <c r="C64" s="20">
        <v>498</v>
      </c>
      <c r="D64" s="20">
        <v>340</v>
      </c>
      <c r="E64" s="20">
        <v>424</v>
      </c>
      <c r="F64" s="20">
        <v>297</v>
      </c>
      <c r="G64" s="20">
        <v>365</v>
      </c>
      <c r="H64" s="20">
        <v>255</v>
      </c>
      <c r="I64" s="20">
        <v>278</v>
      </c>
      <c r="J64" s="20">
        <v>210</v>
      </c>
      <c r="K64" s="20">
        <v>275</v>
      </c>
      <c r="L64" s="20">
        <v>215</v>
      </c>
      <c r="M64" s="20">
        <v>176</v>
      </c>
      <c r="N64" s="20">
        <v>137</v>
      </c>
      <c r="O64" s="20">
        <v>199</v>
      </c>
      <c r="P64" s="20">
        <v>157</v>
      </c>
      <c r="Q64" s="20">
        <v>106</v>
      </c>
      <c r="R64" s="20">
        <v>82</v>
      </c>
      <c r="S64" s="20">
        <v>138</v>
      </c>
      <c r="T64" s="20">
        <v>100</v>
      </c>
      <c r="U64" s="62"/>
      <c r="V64" s="62"/>
      <c r="W64" s="64"/>
      <c r="X64" s="64"/>
    </row>
    <row r="65" spans="1:24" ht="27" thickTop="1" thickBot="1" x14ac:dyDescent="0.3">
      <c r="A65" s="5"/>
      <c r="B65" s="15" t="s">
        <v>18</v>
      </c>
      <c r="C65" s="20">
        <v>640</v>
      </c>
      <c r="D65" s="20">
        <v>524</v>
      </c>
      <c r="E65" s="20">
        <v>598</v>
      </c>
      <c r="F65" s="20">
        <v>502</v>
      </c>
      <c r="G65" s="20">
        <v>554</v>
      </c>
      <c r="H65" s="20">
        <v>463</v>
      </c>
      <c r="I65" s="20">
        <v>532</v>
      </c>
      <c r="J65" s="20">
        <v>443</v>
      </c>
      <c r="K65" s="20">
        <v>528</v>
      </c>
      <c r="L65" s="20">
        <v>450</v>
      </c>
      <c r="M65" s="20">
        <v>526</v>
      </c>
      <c r="N65" s="20">
        <v>445</v>
      </c>
      <c r="O65" s="20">
        <v>570</v>
      </c>
      <c r="P65" s="20">
        <v>476</v>
      </c>
      <c r="Q65" s="20">
        <v>603</v>
      </c>
      <c r="R65" s="20">
        <v>512</v>
      </c>
      <c r="S65" s="20">
        <v>534</v>
      </c>
      <c r="T65" s="20">
        <v>458</v>
      </c>
      <c r="U65" s="62"/>
      <c r="V65" s="62"/>
      <c r="W65" s="64"/>
      <c r="X65" s="64"/>
    </row>
    <row r="66" spans="1:24" ht="27" thickTop="1" thickBot="1" x14ac:dyDescent="0.3">
      <c r="A66" s="5"/>
      <c r="B66" s="15" t="s">
        <v>19</v>
      </c>
      <c r="C66" s="20">
        <v>311</v>
      </c>
      <c r="D66" s="20">
        <v>191</v>
      </c>
      <c r="E66" s="20">
        <v>375</v>
      </c>
      <c r="F66" s="20">
        <v>215</v>
      </c>
      <c r="G66" s="20">
        <v>335</v>
      </c>
      <c r="H66" s="20">
        <v>196</v>
      </c>
      <c r="I66" s="20">
        <v>346</v>
      </c>
      <c r="J66" s="20">
        <v>224</v>
      </c>
      <c r="K66" s="20">
        <v>361</v>
      </c>
      <c r="L66" s="20">
        <v>230</v>
      </c>
      <c r="M66" s="20">
        <v>316</v>
      </c>
      <c r="N66" s="20">
        <v>180</v>
      </c>
      <c r="O66" s="20">
        <v>331</v>
      </c>
      <c r="P66" s="20">
        <v>210</v>
      </c>
      <c r="Q66" s="20">
        <v>302</v>
      </c>
      <c r="R66" s="20">
        <v>200</v>
      </c>
      <c r="S66" s="20">
        <v>342</v>
      </c>
      <c r="T66" s="20">
        <v>183</v>
      </c>
      <c r="U66" s="62"/>
      <c r="V66" s="62"/>
      <c r="W66" s="64"/>
      <c r="X66" s="64"/>
    </row>
    <row r="67" spans="1:24" ht="27" thickTop="1" thickBot="1" x14ac:dyDescent="0.3">
      <c r="A67" s="5"/>
      <c r="B67" s="15" t="s">
        <v>20</v>
      </c>
      <c r="C67" s="20">
        <v>242</v>
      </c>
      <c r="D67" s="20">
        <v>209</v>
      </c>
      <c r="E67" s="20">
        <v>321</v>
      </c>
      <c r="F67" s="20">
        <v>281</v>
      </c>
      <c r="G67" s="20">
        <v>338</v>
      </c>
      <c r="H67" s="20">
        <v>294</v>
      </c>
      <c r="I67" s="20">
        <v>162</v>
      </c>
      <c r="J67" s="20">
        <v>154</v>
      </c>
      <c r="K67" s="20">
        <v>239</v>
      </c>
      <c r="L67" s="20">
        <v>210</v>
      </c>
      <c r="M67" s="20">
        <v>156</v>
      </c>
      <c r="N67" s="20">
        <v>141</v>
      </c>
      <c r="O67" s="20">
        <v>120</v>
      </c>
      <c r="P67" s="20">
        <v>114</v>
      </c>
      <c r="Q67" s="20">
        <v>110</v>
      </c>
      <c r="R67" s="20">
        <v>92</v>
      </c>
      <c r="S67" s="20">
        <v>162</v>
      </c>
      <c r="T67" s="20">
        <v>139</v>
      </c>
      <c r="U67" s="62"/>
      <c r="V67" s="62"/>
      <c r="W67" s="64"/>
      <c r="X67" s="64"/>
    </row>
    <row r="68" spans="1:24" ht="27" thickTop="1" thickBot="1" x14ac:dyDescent="0.3">
      <c r="A68" s="5"/>
      <c r="B68" s="15" t="s">
        <v>21</v>
      </c>
      <c r="C68" s="20">
        <v>212</v>
      </c>
      <c r="D68" s="20">
        <v>94</v>
      </c>
      <c r="E68" s="20">
        <v>217</v>
      </c>
      <c r="F68" s="20">
        <v>80</v>
      </c>
      <c r="G68" s="20">
        <v>295</v>
      </c>
      <c r="H68" s="20">
        <v>142</v>
      </c>
      <c r="I68" s="20">
        <v>242</v>
      </c>
      <c r="J68" s="20">
        <v>116</v>
      </c>
      <c r="K68" s="20">
        <v>184</v>
      </c>
      <c r="L68" s="20">
        <v>94</v>
      </c>
      <c r="M68" s="20">
        <v>157</v>
      </c>
      <c r="N68" s="20">
        <v>92</v>
      </c>
      <c r="O68" s="20">
        <v>178</v>
      </c>
      <c r="P68" s="20">
        <v>101</v>
      </c>
      <c r="Q68" s="20">
        <v>158</v>
      </c>
      <c r="R68" s="20">
        <v>95</v>
      </c>
      <c r="S68" s="20">
        <v>224</v>
      </c>
      <c r="T68" s="20">
        <v>147</v>
      </c>
      <c r="U68" s="62"/>
      <c r="V68" s="62"/>
      <c r="W68" s="64"/>
      <c r="X68" s="64"/>
    </row>
    <row r="69" spans="1:24" ht="27" thickTop="1" thickBot="1" x14ac:dyDescent="0.3">
      <c r="A69" s="5"/>
      <c r="B69" s="15" t="s">
        <v>22</v>
      </c>
      <c r="C69" s="20">
        <v>479</v>
      </c>
      <c r="D69" s="20">
        <v>422</v>
      </c>
      <c r="E69" s="20">
        <v>317</v>
      </c>
      <c r="F69" s="20">
        <v>292</v>
      </c>
      <c r="G69" s="20">
        <v>314</v>
      </c>
      <c r="H69" s="20">
        <v>285</v>
      </c>
      <c r="I69" s="20">
        <v>287</v>
      </c>
      <c r="J69" s="20">
        <v>260</v>
      </c>
      <c r="K69" s="20">
        <v>212</v>
      </c>
      <c r="L69" s="20">
        <v>195</v>
      </c>
      <c r="M69" s="20">
        <v>257</v>
      </c>
      <c r="N69" s="20">
        <v>239</v>
      </c>
      <c r="O69" s="20">
        <v>651</v>
      </c>
      <c r="P69" s="20">
        <v>582</v>
      </c>
      <c r="Q69" s="20">
        <v>474</v>
      </c>
      <c r="R69" s="20">
        <v>422</v>
      </c>
      <c r="S69" s="20">
        <v>473</v>
      </c>
      <c r="T69" s="20">
        <v>429</v>
      </c>
      <c r="U69" s="62"/>
      <c r="V69" s="62"/>
      <c r="W69" s="64"/>
      <c r="X69" s="64"/>
    </row>
    <row r="70" spans="1:24" ht="27" thickTop="1" thickBot="1" x14ac:dyDescent="0.3">
      <c r="A70" s="5"/>
      <c r="B70" s="15" t="s">
        <v>23</v>
      </c>
      <c r="C70" s="20">
        <v>437</v>
      </c>
      <c r="D70" s="20">
        <v>380</v>
      </c>
      <c r="E70" s="20">
        <v>254</v>
      </c>
      <c r="F70" s="20">
        <v>217</v>
      </c>
      <c r="G70" s="20">
        <v>173</v>
      </c>
      <c r="H70" s="20">
        <v>145</v>
      </c>
      <c r="I70" s="20">
        <v>219</v>
      </c>
      <c r="J70" s="20">
        <v>183</v>
      </c>
      <c r="K70" s="20">
        <v>182</v>
      </c>
      <c r="L70" s="20">
        <v>164</v>
      </c>
      <c r="M70" s="20">
        <v>130</v>
      </c>
      <c r="N70" s="20">
        <v>114</v>
      </c>
      <c r="O70" s="20">
        <v>161</v>
      </c>
      <c r="P70" s="20">
        <v>142</v>
      </c>
      <c r="Q70" s="20">
        <v>202</v>
      </c>
      <c r="R70" s="20">
        <v>178</v>
      </c>
      <c r="S70" s="20">
        <v>215</v>
      </c>
      <c r="T70" s="20">
        <v>185</v>
      </c>
      <c r="U70" s="62"/>
      <c r="V70" s="62"/>
      <c r="W70" s="64"/>
      <c r="X70" s="64"/>
    </row>
    <row r="71" spans="1:24" ht="27" thickTop="1" thickBot="1" x14ac:dyDescent="0.3">
      <c r="A71" s="5"/>
      <c r="B71" s="15" t="s">
        <v>93</v>
      </c>
      <c r="C71" s="20">
        <v>131</v>
      </c>
      <c r="D71" s="20">
        <v>32</v>
      </c>
      <c r="E71" s="20">
        <v>277</v>
      </c>
      <c r="F71" s="20">
        <v>90</v>
      </c>
      <c r="G71" s="20">
        <v>333</v>
      </c>
      <c r="H71" s="20">
        <v>105</v>
      </c>
      <c r="I71" s="20">
        <v>337</v>
      </c>
      <c r="J71" s="20">
        <v>123</v>
      </c>
      <c r="K71" s="20">
        <v>306</v>
      </c>
      <c r="L71" s="20">
        <v>119</v>
      </c>
      <c r="M71" s="20">
        <v>273</v>
      </c>
      <c r="N71" s="20">
        <v>121</v>
      </c>
      <c r="O71" s="20">
        <v>233</v>
      </c>
      <c r="P71" s="20">
        <v>105</v>
      </c>
      <c r="Q71" s="20">
        <v>153</v>
      </c>
      <c r="R71" s="20">
        <v>79</v>
      </c>
      <c r="S71" s="20">
        <v>184</v>
      </c>
      <c r="T71" s="20">
        <v>100</v>
      </c>
      <c r="U71" s="62"/>
      <c r="V71" s="62"/>
      <c r="W71" s="64"/>
      <c r="X71" s="64"/>
    </row>
    <row r="72" spans="1:24" ht="27" thickTop="1" thickBot="1" x14ac:dyDescent="0.3">
      <c r="A72" s="5"/>
      <c r="B72" s="15" t="s">
        <v>24</v>
      </c>
      <c r="C72" s="20">
        <v>755</v>
      </c>
      <c r="D72" s="20">
        <v>566</v>
      </c>
      <c r="E72" s="20">
        <v>706</v>
      </c>
      <c r="F72" s="20">
        <v>559</v>
      </c>
      <c r="G72" s="20">
        <v>745</v>
      </c>
      <c r="H72" s="20">
        <v>587</v>
      </c>
      <c r="I72" s="20">
        <v>699</v>
      </c>
      <c r="J72" s="20">
        <v>585</v>
      </c>
      <c r="K72" s="20">
        <v>604</v>
      </c>
      <c r="L72" s="20">
        <v>493</v>
      </c>
      <c r="M72" s="20">
        <v>534</v>
      </c>
      <c r="N72" s="20">
        <v>440</v>
      </c>
      <c r="O72" s="20">
        <v>549</v>
      </c>
      <c r="P72" s="20">
        <v>473</v>
      </c>
      <c r="Q72" s="20">
        <v>299</v>
      </c>
      <c r="R72" s="20">
        <v>238</v>
      </c>
      <c r="S72" s="20">
        <v>355</v>
      </c>
      <c r="T72" s="20">
        <v>295</v>
      </c>
      <c r="U72" s="62"/>
      <c r="V72" s="62"/>
      <c r="W72" s="64"/>
      <c r="X72" s="64"/>
    </row>
    <row r="73" spans="1:24" ht="27" thickTop="1" thickBot="1" x14ac:dyDescent="0.3">
      <c r="A73" s="5"/>
      <c r="B73" s="7" t="s">
        <v>25</v>
      </c>
      <c r="C73" s="21">
        <v>4345</v>
      </c>
      <c r="D73" s="21">
        <v>3091</v>
      </c>
      <c r="E73" s="21">
        <v>4115</v>
      </c>
      <c r="F73" s="21">
        <v>2859</v>
      </c>
      <c r="G73" s="21">
        <v>3911</v>
      </c>
      <c r="H73" s="21">
        <v>2736</v>
      </c>
      <c r="I73" s="21">
        <v>3649</v>
      </c>
      <c r="J73" s="21">
        <v>2587</v>
      </c>
      <c r="K73" s="21">
        <f>SUM(K61:K72)</f>
        <v>3339</v>
      </c>
      <c r="L73" s="21">
        <f>SUM(L61:L72)</f>
        <v>2435</v>
      </c>
      <c r="M73" s="21">
        <f>SUM(M61:M72)</f>
        <v>3002</v>
      </c>
      <c r="N73" s="21">
        <f>SUM(N61:N72)</f>
        <v>2196</v>
      </c>
      <c r="O73" s="21">
        <f>SUM(O61:O72)</f>
        <v>3435</v>
      </c>
      <c r="P73" s="21">
        <f t="shared" ref="P73:R73" si="6">SUM(P61:P72)</f>
        <v>2623</v>
      </c>
      <c r="Q73" s="21">
        <f t="shared" si="6"/>
        <v>2857</v>
      </c>
      <c r="R73" s="21">
        <f t="shared" si="6"/>
        <v>2209</v>
      </c>
      <c r="S73" s="21">
        <f>SUM(S61:S72)</f>
        <v>3050</v>
      </c>
      <c r="T73" s="21">
        <f>SUM(T61:T72)</f>
        <v>2264</v>
      </c>
    </row>
    <row r="74" spans="1:24" ht="26.25" thickTop="1" x14ac:dyDescent="0.25">
      <c r="A74" s="5"/>
      <c r="B74" s="50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1:24" ht="23.25" thickBot="1" x14ac:dyDescent="0.3">
      <c r="A75" s="23" t="s">
        <v>51</v>
      </c>
      <c r="B75" s="66" t="s">
        <v>52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24" ht="27" thickTop="1" thickBot="1" x14ac:dyDescent="0.3">
      <c r="A76" s="5"/>
      <c r="B76" s="67" t="s">
        <v>11</v>
      </c>
      <c r="C76" s="71">
        <v>2013</v>
      </c>
      <c r="D76" s="71"/>
      <c r="E76" s="71">
        <v>2014</v>
      </c>
      <c r="F76" s="71"/>
      <c r="G76" s="71">
        <v>2015</v>
      </c>
      <c r="H76" s="71"/>
      <c r="I76" s="71">
        <v>2016</v>
      </c>
      <c r="J76" s="71"/>
      <c r="K76" s="71">
        <v>2017</v>
      </c>
      <c r="L76" s="71"/>
      <c r="M76" s="71">
        <v>2018</v>
      </c>
      <c r="N76" s="71"/>
      <c r="O76" s="71">
        <v>2019</v>
      </c>
      <c r="P76" s="71"/>
      <c r="Q76" s="71">
        <v>2020</v>
      </c>
      <c r="R76" s="71"/>
      <c r="S76" s="71">
        <v>2021</v>
      </c>
      <c r="T76" s="71"/>
    </row>
    <row r="77" spans="1:24" ht="27" thickTop="1" thickBot="1" x14ac:dyDescent="0.3">
      <c r="A77" s="5"/>
      <c r="B77" s="68"/>
      <c r="C77" s="11" t="s">
        <v>53</v>
      </c>
      <c r="D77" s="11" t="s">
        <v>13</v>
      </c>
      <c r="E77" s="11" t="s">
        <v>50</v>
      </c>
      <c r="F77" s="11" t="s">
        <v>13</v>
      </c>
      <c r="G77" s="11" t="s">
        <v>53</v>
      </c>
      <c r="H77" s="11" t="s">
        <v>13</v>
      </c>
      <c r="I77" s="48" t="s">
        <v>53</v>
      </c>
      <c r="J77" s="48" t="s">
        <v>13</v>
      </c>
      <c r="K77" s="11" t="s">
        <v>50</v>
      </c>
      <c r="L77" s="11" t="s">
        <v>13</v>
      </c>
      <c r="M77" s="11" t="s">
        <v>50</v>
      </c>
      <c r="N77" s="11" t="s">
        <v>13</v>
      </c>
      <c r="O77" s="11" t="s">
        <v>50</v>
      </c>
      <c r="P77" s="11" t="s">
        <v>13</v>
      </c>
      <c r="Q77" s="11" t="s">
        <v>50</v>
      </c>
      <c r="R77" s="11" t="s">
        <v>13</v>
      </c>
      <c r="S77" s="11" t="s">
        <v>50</v>
      </c>
      <c r="T77" s="11" t="s">
        <v>13</v>
      </c>
    </row>
    <row r="78" spans="1:24" ht="27" thickTop="1" thickBot="1" x14ac:dyDescent="0.3">
      <c r="A78" s="5"/>
      <c r="B78" s="15" t="s">
        <v>44</v>
      </c>
      <c r="C78" s="20">
        <v>1304</v>
      </c>
      <c r="D78" s="20">
        <v>1050</v>
      </c>
      <c r="E78" s="20">
        <v>1252</v>
      </c>
      <c r="F78" s="20">
        <v>1011</v>
      </c>
      <c r="G78" s="20">
        <v>1291</v>
      </c>
      <c r="H78" s="20">
        <v>1008</v>
      </c>
      <c r="I78" s="20">
        <v>1324</v>
      </c>
      <c r="J78" s="20">
        <v>1081</v>
      </c>
      <c r="K78" s="20">
        <v>1253</v>
      </c>
      <c r="L78" s="20">
        <v>1007</v>
      </c>
      <c r="M78" s="20">
        <v>1110</v>
      </c>
      <c r="N78" s="20">
        <v>919</v>
      </c>
      <c r="O78" s="20">
        <v>1127</v>
      </c>
      <c r="P78" s="20">
        <v>962</v>
      </c>
      <c r="Q78" s="20">
        <v>850</v>
      </c>
      <c r="R78" s="20">
        <v>719</v>
      </c>
      <c r="S78" s="20">
        <v>754</v>
      </c>
      <c r="T78" s="20">
        <v>649</v>
      </c>
      <c r="U78" s="62"/>
      <c r="V78" s="62"/>
      <c r="W78" s="63"/>
      <c r="X78" s="63"/>
    </row>
    <row r="79" spans="1:24" ht="27" thickTop="1" thickBot="1" x14ac:dyDescent="0.3">
      <c r="A79" s="5"/>
      <c r="B79" s="15" t="s">
        <v>96</v>
      </c>
      <c r="C79" s="20">
        <v>1958</v>
      </c>
      <c r="D79" s="20">
        <v>1381</v>
      </c>
      <c r="E79" s="20">
        <v>1870</v>
      </c>
      <c r="F79" s="20">
        <v>1258</v>
      </c>
      <c r="G79" s="20">
        <v>1793</v>
      </c>
      <c r="H79" s="20">
        <v>1197</v>
      </c>
      <c r="I79" s="20">
        <v>1455</v>
      </c>
      <c r="J79" s="20">
        <v>968</v>
      </c>
      <c r="K79" s="20">
        <v>1378</v>
      </c>
      <c r="L79" s="20">
        <v>953</v>
      </c>
      <c r="M79" s="20">
        <v>1075</v>
      </c>
      <c r="N79" s="20">
        <v>746</v>
      </c>
      <c r="O79" s="20">
        <v>1444</v>
      </c>
      <c r="P79" s="20">
        <v>1070</v>
      </c>
      <c r="Q79" s="20">
        <v>1363</v>
      </c>
      <c r="R79" s="20">
        <v>1001</v>
      </c>
      <c r="S79" s="20">
        <v>1309</v>
      </c>
      <c r="T79" s="20">
        <v>948</v>
      </c>
      <c r="U79" s="62"/>
      <c r="V79" s="62"/>
      <c r="W79" s="63"/>
      <c r="X79" s="63"/>
    </row>
    <row r="80" spans="1:24" ht="27" thickTop="1" thickBot="1" x14ac:dyDescent="0.3">
      <c r="A80" s="5"/>
      <c r="B80" s="60" t="s">
        <v>110</v>
      </c>
      <c r="C80" s="20">
        <v>418</v>
      </c>
      <c r="D80" s="20">
        <v>164</v>
      </c>
      <c r="E80" s="20">
        <v>425</v>
      </c>
      <c r="F80" s="20">
        <v>180</v>
      </c>
      <c r="G80" s="20">
        <v>270</v>
      </c>
      <c r="H80" s="20">
        <v>129</v>
      </c>
      <c r="I80" s="20">
        <v>367</v>
      </c>
      <c r="J80" s="20">
        <v>157</v>
      </c>
      <c r="K80" s="20">
        <v>279</v>
      </c>
      <c r="L80" s="20">
        <v>139</v>
      </c>
      <c r="M80" s="20">
        <v>245</v>
      </c>
      <c r="N80" s="20">
        <v>125</v>
      </c>
      <c r="O80" s="20">
        <v>227</v>
      </c>
      <c r="P80" s="20">
        <v>105</v>
      </c>
      <c r="Q80" s="20">
        <v>158</v>
      </c>
      <c r="R80" s="20">
        <v>90</v>
      </c>
      <c r="S80" s="20">
        <v>145</v>
      </c>
      <c r="T80" s="20">
        <v>71</v>
      </c>
      <c r="U80" s="62"/>
      <c r="V80" s="62"/>
      <c r="W80" s="63"/>
      <c r="X80" s="63"/>
    </row>
    <row r="81" spans="1:24" ht="27" thickTop="1" thickBot="1" x14ac:dyDescent="0.3">
      <c r="A81" s="5"/>
      <c r="B81" s="15" t="s">
        <v>46</v>
      </c>
      <c r="C81" s="20">
        <v>252</v>
      </c>
      <c r="D81" s="20">
        <v>192</v>
      </c>
      <c r="E81" s="20">
        <v>160</v>
      </c>
      <c r="F81" s="20">
        <v>134</v>
      </c>
      <c r="G81" s="20">
        <v>173</v>
      </c>
      <c r="H81" s="20">
        <v>145</v>
      </c>
      <c r="I81" s="20">
        <v>186</v>
      </c>
      <c r="J81" s="20">
        <v>141</v>
      </c>
      <c r="K81" s="20">
        <v>172</v>
      </c>
      <c r="L81" s="20">
        <v>132</v>
      </c>
      <c r="M81" s="20">
        <v>194</v>
      </c>
      <c r="N81" s="20">
        <v>143</v>
      </c>
      <c r="O81" s="20">
        <v>174</v>
      </c>
      <c r="P81" s="20">
        <v>137</v>
      </c>
      <c r="Q81" s="20">
        <v>138</v>
      </c>
      <c r="R81" s="20">
        <v>102</v>
      </c>
      <c r="S81" s="20">
        <v>279</v>
      </c>
      <c r="T81" s="20">
        <v>202</v>
      </c>
      <c r="U81" s="62"/>
      <c r="V81" s="62"/>
      <c r="W81" s="63"/>
      <c r="X81" s="63"/>
    </row>
    <row r="82" spans="1:24" ht="27" thickTop="1" thickBot="1" x14ac:dyDescent="0.3">
      <c r="A82" s="5"/>
      <c r="B82" s="15" t="s">
        <v>47</v>
      </c>
      <c r="C82" s="20">
        <v>399</v>
      </c>
      <c r="D82" s="20">
        <v>294</v>
      </c>
      <c r="E82" s="20">
        <v>398</v>
      </c>
      <c r="F82" s="20">
        <v>271</v>
      </c>
      <c r="G82" s="20">
        <v>368</v>
      </c>
      <c r="H82" s="20">
        <v>246</v>
      </c>
      <c r="I82" s="20">
        <v>295</v>
      </c>
      <c r="J82" s="20">
        <v>222</v>
      </c>
      <c r="K82" s="20">
        <v>249</v>
      </c>
      <c r="L82" s="20">
        <v>198</v>
      </c>
      <c r="M82" s="20">
        <v>276</v>
      </c>
      <c r="N82" s="20">
        <v>191</v>
      </c>
      <c r="O82" s="20">
        <v>380</v>
      </c>
      <c r="P82" s="20">
        <v>285</v>
      </c>
      <c r="Q82" s="20">
        <v>247</v>
      </c>
      <c r="R82" s="20">
        <v>213</v>
      </c>
      <c r="S82" s="20">
        <v>496</v>
      </c>
      <c r="T82" s="20">
        <v>341</v>
      </c>
      <c r="U82" s="62"/>
      <c r="V82" s="62"/>
      <c r="W82" s="63"/>
      <c r="X82" s="63"/>
    </row>
    <row r="83" spans="1:24" ht="27" thickTop="1" thickBot="1" x14ac:dyDescent="0.3">
      <c r="A83" s="5"/>
      <c r="B83" s="15" t="s">
        <v>48</v>
      </c>
      <c r="C83" s="20">
        <v>14</v>
      </c>
      <c r="D83" s="20">
        <v>10</v>
      </c>
      <c r="E83" s="20">
        <v>10</v>
      </c>
      <c r="F83" s="20">
        <v>5</v>
      </c>
      <c r="G83" s="20">
        <v>16</v>
      </c>
      <c r="H83" s="20">
        <v>11</v>
      </c>
      <c r="I83" s="20">
        <v>22</v>
      </c>
      <c r="J83" s="20">
        <v>18</v>
      </c>
      <c r="K83" s="20">
        <v>8</v>
      </c>
      <c r="L83" s="20">
        <v>6</v>
      </c>
      <c r="M83" s="20">
        <v>102</v>
      </c>
      <c r="N83" s="20">
        <v>72</v>
      </c>
      <c r="O83" s="20">
        <v>83</v>
      </c>
      <c r="P83" s="20">
        <v>64</v>
      </c>
      <c r="Q83" s="20">
        <v>101</v>
      </c>
      <c r="R83" s="20">
        <v>84</v>
      </c>
      <c r="S83" s="20">
        <v>67</v>
      </c>
      <c r="T83" s="20">
        <v>53</v>
      </c>
    </row>
    <row r="84" spans="1:24" ht="27" thickTop="1" thickBot="1" x14ac:dyDescent="0.3">
      <c r="A84" s="5"/>
      <c r="B84" s="7" t="s">
        <v>25</v>
      </c>
      <c r="C84" s="21">
        <v>4345</v>
      </c>
      <c r="D84" s="21">
        <v>3091</v>
      </c>
      <c r="E84" s="21">
        <v>4115</v>
      </c>
      <c r="F84" s="21">
        <v>2859</v>
      </c>
      <c r="G84" s="21">
        <v>3911</v>
      </c>
      <c r="H84" s="21">
        <v>2736</v>
      </c>
      <c r="I84" s="21">
        <v>3649</v>
      </c>
      <c r="J84" s="21">
        <v>2587</v>
      </c>
      <c r="K84" s="21">
        <f t="shared" ref="K84:T84" si="7">SUM(K78:K83)</f>
        <v>3339</v>
      </c>
      <c r="L84" s="21">
        <f t="shared" si="7"/>
        <v>2435</v>
      </c>
      <c r="M84" s="21">
        <f t="shared" si="7"/>
        <v>3002</v>
      </c>
      <c r="N84" s="21">
        <f t="shared" si="7"/>
        <v>2196</v>
      </c>
      <c r="O84" s="21">
        <f t="shared" si="7"/>
        <v>3435</v>
      </c>
      <c r="P84" s="21">
        <f t="shared" si="7"/>
        <v>2623</v>
      </c>
      <c r="Q84" s="21">
        <f t="shared" si="7"/>
        <v>2857</v>
      </c>
      <c r="R84" s="21">
        <f t="shared" si="7"/>
        <v>2209</v>
      </c>
      <c r="S84" s="21">
        <f t="shared" si="7"/>
        <v>3050</v>
      </c>
      <c r="T84" s="21">
        <f t="shared" si="7"/>
        <v>2264</v>
      </c>
    </row>
    <row r="85" spans="1:24" ht="26.25" thickTop="1" x14ac:dyDescent="0.25">
      <c r="A85" s="17"/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1:24" ht="23.25" thickBot="1" x14ac:dyDescent="0.3">
      <c r="A86" s="10" t="s">
        <v>54</v>
      </c>
      <c r="B86" s="66" t="s">
        <v>55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24" ht="27" thickTop="1" thickBot="1" x14ac:dyDescent="0.3">
      <c r="A87" s="5"/>
      <c r="B87" s="67" t="s">
        <v>11</v>
      </c>
      <c r="C87" s="71">
        <v>2013</v>
      </c>
      <c r="D87" s="71"/>
      <c r="E87" s="71">
        <v>2014</v>
      </c>
      <c r="F87" s="71"/>
      <c r="G87" s="71">
        <v>2015</v>
      </c>
      <c r="H87" s="71"/>
      <c r="I87" s="71">
        <v>2016</v>
      </c>
      <c r="J87" s="71"/>
      <c r="K87" s="71">
        <v>2017</v>
      </c>
      <c r="L87" s="71"/>
      <c r="M87" s="71">
        <v>2018</v>
      </c>
      <c r="N87" s="71"/>
      <c r="O87" s="71">
        <v>2019</v>
      </c>
      <c r="P87" s="71"/>
      <c r="Q87" s="71">
        <v>2020</v>
      </c>
      <c r="R87" s="71"/>
      <c r="S87" s="71">
        <v>2021</v>
      </c>
      <c r="T87" s="71"/>
    </row>
    <row r="88" spans="1:24" ht="27" thickTop="1" thickBot="1" x14ac:dyDescent="0.3">
      <c r="A88" s="5"/>
      <c r="B88" s="68"/>
      <c r="C88" s="11" t="s">
        <v>53</v>
      </c>
      <c r="D88" s="11" t="s">
        <v>13</v>
      </c>
      <c r="E88" s="11" t="s">
        <v>50</v>
      </c>
      <c r="F88" s="11" t="s">
        <v>13</v>
      </c>
      <c r="G88" s="11" t="s">
        <v>53</v>
      </c>
      <c r="H88" s="11" t="s">
        <v>13</v>
      </c>
      <c r="I88" s="48" t="s">
        <v>53</v>
      </c>
      <c r="J88" s="48" t="s">
        <v>13</v>
      </c>
      <c r="K88" s="11" t="s">
        <v>50</v>
      </c>
      <c r="L88" s="11" t="s">
        <v>13</v>
      </c>
      <c r="M88" s="11" t="s">
        <v>50</v>
      </c>
      <c r="N88" s="11" t="s">
        <v>13</v>
      </c>
      <c r="O88" s="11" t="s">
        <v>50</v>
      </c>
      <c r="P88" s="11" t="s">
        <v>13</v>
      </c>
      <c r="Q88" s="11" t="s">
        <v>50</v>
      </c>
      <c r="R88" s="11" t="s">
        <v>13</v>
      </c>
      <c r="S88" s="11" t="s">
        <v>50</v>
      </c>
      <c r="T88" s="11" t="s">
        <v>13</v>
      </c>
    </row>
    <row r="89" spans="1:24" ht="27" thickTop="1" thickBot="1" x14ac:dyDescent="0.3">
      <c r="A89" s="5"/>
      <c r="B89" s="15" t="s">
        <v>28</v>
      </c>
      <c r="C89" s="20">
        <v>479</v>
      </c>
      <c r="D89" s="20">
        <v>422</v>
      </c>
      <c r="E89" s="20">
        <v>317</v>
      </c>
      <c r="F89" s="20">
        <v>292</v>
      </c>
      <c r="G89" s="20">
        <v>314</v>
      </c>
      <c r="H89" s="20">
        <v>285</v>
      </c>
      <c r="I89" s="20">
        <v>287</v>
      </c>
      <c r="J89" s="20">
        <v>260</v>
      </c>
      <c r="K89" s="20">
        <v>212</v>
      </c>
      <c r="L89" s="20">
        <v>195</v>
      </c>
      <c r="M89" s="20">
        <v>257</v>
      </c>
      <c r="N89" s="20">
        <v>239</v>
      </c>
      <c r="O89" s="20">
        <v>247</v>
      </c>
      <c r="P89" s="20">
        <v>225</v>
      </c>
      <c r="Q89" s="20">
        <v>225</v>
      </c>
      <c r="R89" s="20">
        <v>205</v>
      </c>
      <c r="S89" s="20">
        <v>219</v>
      </c>
      <c r="T89" s="20">
        <v>197</v>
      </c>
      <c r="U89" s="62"/>
    </row>
    <row r="90" spans="1:24" ht="27" thickTop="1" thickBot="1" x14ac:dyDescent="0.3">
      <c r="A90" s="5"/>
      <c r="B90" s="15" t="s">
        <v>29</v>
      </c>
      <c r="C90" s="20">
        <v>470</v>
      </c>
      <c r="D90" s="20">
        <v>390</v>
      </c>
      <c r="E90" s="20">
        <v>438</v>
      </c>
      <c r="F90" s="20">
        <v>382</v>
      </c>
      <c r="G90" s="20">
        <v>364</v>
      </c>
      <c r="H90" s="20">
        <v>320</v>
      </c>
      <c r="I90" s="20">
        <v>311</v>
      </c>
      <c r="J90" s="20">
        <v>270</v>
      </c>
      <c r="K90" s="20">
        <v>348</v>
      </c>
      <c r="L90" s="20">
        <v>308</v>
      </c>
      <c r="M90" s="20">
        <v>352</v>
      </c>
      <c r="N90" s="20">
        <v>306</v>
      </c>
      <c r="O90" s="20">
        <v>382</v>
      </c>
      <c r="P90" s="20">
        <v>318</v>
      </c>
      <c r="Q90" s="20">
        <v>433</v>
      </c>
      <c r="R90" s="20">
        <v>373</v>
      </c>
      <c r="S90" s="20">
        <v>413</v>
      </c>
      <c r="T90" s="20">
        <v>349</v>
      </c>
      <c r="U90" s="62"/>
    </row>
    <row r="91" spans="1:24" ht="27" thickTop="1" thickBot="1" x14ac:dyDescent="0.3">
      <c r="A91" s="5"/>
      <c r="B91" s="15" t="s">
        <v>30</v>
      </c>
      <c r="C91" s="20">
        <v>150</v>
      </c>
      <c r="D91" s="20">
        <v>133</v>
      </c>
      <c r="E91" s="20">
        <v>197</v>
      </c>
      <c r="F91" s="20">
        <v>168</v>
      </c>
      <c r="G91" s="20">
        <v>216</v>
      </c>
      <c r="H91" s="20">
        <v>186</v>
      </c>
      <c r="I91" s="20">
        <v>109</v>
      </c>
      <c r="J91" s="20">
        <v>108</v>
      </c>
      <c r="K91" s="20">
        <v>184</v>
      </c>
      <c r="L91" s="20">
        <v>159</v>
      </c>
      <c r="M91" s="20">
        <v>119</v>
      </c>
      <c r="N91" s="20">
        <v>109</v>
      </c>
      <c r="O91" s="20">
        <v>109</v>
      </c>
      <c r="P91" s="20">
        <v>103</v>
      </c>
      <c r="Q91" s="20">
        <v>96</v>
      </c>
      <c r="R91" s="20">
        <v>82</v>
      </c>
      <c r="S91" s="20">
        <v>150</v>
      </c>
      <c r="T91" s="20">
        <v>129</v>
      </c>
      <c r="U91" s="62"/>
    </row>
    <row r="92" spans="1:24" ht="27" thickTop="1" thickBot="1" x14ac:dyDescent="0.3">
      <c r="A92" s="5"/>
      <c r="B92" s="15" t="s">
        <v>87</v>
      </c>
      <c r="C92" s="20"/>
      <c r="D92" s="20"/>
      <c r="E92" s="20">
        <v>21</v>
      </c>
      <c r="F92" s="20">
        <v>17</v>
      </c>
      <c r="G92" s="20">
        <v>16</v>
      </c>
      <c r="H92" s="20">
        <v>11</v>
      </c>
      <c r="I92" s="20">
        <v>19</v>
      </c>
      <c r="J92" s="20">
        <v>11</v>
      </c>
      <c r="K92" s="20">
        <v>14</v>
      </c>
      <c r="L92" s="20">
        <v>10</v>
      </c>
      <c r="M92" s="20">
        <v>15</v>
      </c>
      <c r="N92" s="20">
        <v>9</v>
      </c>
      <c r="O92" s="20">
        <v>22</v>
      </c>
      <c r="P92" s="20">
        <v>20</v>
      </c>
      <c r="Q92" s="20">
        <v>16</v>
      </c>
      <c r="R92" s="20">
        <v>12</v>
      </c>
      <c r="S92" s="20">
        <v>16</v>
      </c>
      <c r="T92" s="20">
        <v>12</v>
      </c>
      <c r="U92" s="62"/>
    </row>
    <row r="93" spans="1:24" ht="27" thickTop="1" thickBot="1" x14ac:dyDescent="0.3">
      <c r="A93" s="5"/>
      <c r="B93" s="15" t="s">
        <v>31</v>
      </c>
      <c r="C93" s="20">
        <v>47</v>
      </c>
      <c r="D93" s="20">
        <v>28</v>
      </c>
      <c r="E93" s="20">
        <v>62</v>
      </c>
      <c r="F93" s="20">
        <v>45</v>
      </c>
      <c r="G93" s="20">
        <v>77</v>
      </c>
      <c r="H93" s="20">
        <v>43</v>
      </c>
      <c r="I93" s="20">
        <v>62</v>
      </c>
      <c r="J93" s="20">
        <v>43</v>
      </c>
      <c r="K93" s="20">
        <v>37</v>
      </c>
      <c r="L93" s="20">
        <v>25</v>
      </c>
      <c r="M93" s="20">
        <v>41</v>
      </c>
      <c r="N93" s="20">
        <v>29</v>
      </c>
      <c r="O93" s="20">
        <v>40</v>
      </c>
      <c r="P93" s="20">
        <v>31</v>
      </c>
      <c r="Q93" s="20">
        <v>23</v>
      </c>
      <c r="R93" s="20">
        <v>17</v>
      </c>
      <c r="S93" s="20">
        <v>19</v>
      </c>
      <c r="T93" s="20">
        <v>14</v>
      </c>
      <c r="U93" s="62"/>
    </row>
    <row r="94" spans="1:24" ht="27" thickTop="1" thickBot="1" x14ac:dyDescent="0.3">
      <c r="A94" s="5"/>
      <c r="B94" s="15" t="s">
        <v>100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>
        <v>412</v>
      </c>
      <c r="P94" s="20">
        <v>365</v>
      </c>
      <c r="Q94" s="20">
        <v>267</v>
      </c>
      <c r="R94" s="20">
        <v>235</v>
      </c>
      <c r="S94" s="20">
        <v>267</v>
      </c>
      <c r="T94" s="20">
        <v>242</v>
      </c>
      <c r="U94" s="62"/>
    </row>
    <row r="95" spans="1:24" ht="27" thickTop="1" thickBot="1" x14ac:dyDescent="0.3">
      <c r="A95" s="5"/>
      <c r="B95" s="15" t="s">
        <v>32</v>
      </c>
      <c r="C95" s="20">
        <v>71</v>
      </c>
      <c r="D95" s="20">
        <v>45</v>
      </c>
      <c r="E95" s="20">
        <v>75</v>
      </c>
      <c r="F95" s="20">
        <v>45</v>
      </c>
      <c r="G95" s="20">
        <v>66</v>
      </c>
      <c r="H95" s="20">
        <v>41</v>
      </c>
      <c r="I95" s="20">
        <v>66</v>
      </c>
      <c r="J95" s="20">
        <v>43</v>
      </c>
      <c r="K95" s="20">
        <v>66</v>
      </c>
      <c r="L95" s="20">
        <v>47</v>
      </c>
      <c r="M95" s="20">
        <v>68</v>
      </c>
      <c r="N95" s="20">
        <v>44</v>
      </c>
      <c r="O95" s="20">
        <v>66</v>
      </c>
      <c r="P95" s="20">
        <v>45</v>
      </c>
      <c r="Q95" s="20">
        <v>72</v>
      </c>
      <c r="R95" s="20">
        <v>42</v>
      </c>
      <c r="S95" s="20">
        <v>87</v>
      </c>
      <c r="T95" s="20">
        <v>49</v>
      </c>
      <c r="U95" s="62"/>
    </row>
    <row r="96" spans="1:24" ht="27" thickTop="1" thickBot="1" x14ac:dyDescent="0.3">
      <c r="A96" s="5"/>
      <c r="B96" s="15" t="s">
        <v>33</v>
      </c>
      <c r="C96" s="20">
        <v>47</v>
      </c>
      <c r="D96" s="20">
        <v>40</v>
      </c>
      <c r="E96" s="20">
        <v>95</v>
      </c>
      <c r="F96" s="20">
        <v>56</v>
      </c>
      <c r="G96" s="20">
        <v>62</v>
      </c>
      <c r="H96" s="20">
        <v>54</v>
      </c>
      <c r="I96" s="20">
        <v>71</v>
      </c>
      <c r="J96" s="20">
        <v>60</v>
      </c>
      <c r="K96" s="20">
        <v>59</v>
      </c>
      <c r="L96" s="20">
        <v>56</v>
      </c>
      <c r="M96" s="20">
        <v>37</v>
      </c>
      <c r="N96" s="20">
        <v>26</v>
      </c>
      <c r="O96" s="20">
        <v>18</v>
      </c>
      <c r="P96" s="20">
        <v>17</v>
      </c>
      <c r="Q96" s="20">
        <v>51</v>
      </c>
      <c r="R96" s="20">
        <v>43</v>
      </c>
      <c r="S96" s="20">
        <v>35</v>
      </c>
      <c r="T96" s="20">
        <v>33</v>
      </c>
      <c r="U96" s="62"/>
    </row>
    <row r="97" spans="1:24" ht="27" thickTop="1" thickBot="1" x14ac:dyDescent="0.3">
      <c r="A97" s="5"/>
      <c r="B97" s="15" t="s">
        <v>34</v>
      </c>
      <c r="C97" s="20">
        <v>50</v>
      </c>
      <c r="D97" s="20">
        <v>43</v>
      </c>
      <c r="E97" s="20">
        <v>58</v>
      </c>
      <c r="F97" s="20">
        <v>52</v>
      </c>
      <c r="G97" s="20">
        <v>88</v>
      </c>
      <c r="H97" s="20">
        <v>80</v>
      </c>
      <c r="I97" s="20">
        <v>113</v>
      </c>
      <c r="J97" s="20">
        <v>98</v>
      </c>
      <c r="K97" s="20">
        <v>100</v>
      </c>
      <c r="L97" s="20">
        <v>87</v>
      </c>
      <c r="M97" s="20">
        <v>102</v>
      </c>
      <c r="N97" s="20">
        <v>88</v>
      </c>
      <c r="O97" s="20">
        <v>149</v>
      </c>
      <c r="P97" s="20">
        <v>133</v>
      </c>
      <c r="Q97" s="20">
        <v>132</v>
      </c>
      <c r="R97" s="20">
        <v>119</v>
      </c>
      <c r="S97" s="20">
        <v>102</v>
      </c>
      <c r="T97" s="20">
        <v>90</v>
      </c>
      <c r="U97" s="62"/>
    </row>
    <row r="98" spans="1:24" ht="27" thickTop="1" thickBot="1" x14ac:dyDescent="0.3">
      <c r="A98" s="5"/>
      <c r="B98" s="15" t="s">
        <v>35</v>
      </c>
      <c r="C98" s="20">
        <v>992</v>
      </c>
      <c r="D98" s="20">
        <v>708</v>
      </c>
      <c r="E98" s="20">
        <v>876</v>
      </c>
      <c r="F98" s="20">
        <v>632</v>
      </c>
      <c r="G98" s="20">
        <v>806</v>
      </c>
      <c r="H98" s="20">
        <v>577</v>
      </c>
      <c r="I98" s="20">
        <v>601</v>
      </c>
      <c r="J98" s="20">
        <v>451</v>
      </c>
      <c r="K98" s="20">
        <v>562</v>
      </c>
      <c r="L98" s="20">
        <v>432</v>
      </c>
      <c r="M98" s="20">
        <v>404</v>
      </c>
      <c r="N98" s="20">
        <v>309</v>
      </c>
      <c r="O98" s="20">
        <v>391</v>
      </c>
      <c r="P98" s="20">
        <v>310</v>
      </c>
      <c r="Q98" s="20">
        <v>248</v>
      </c>
      <c r="R98" s="20">
        <v>180</v>
      </c>
      <c r="S98" s="20">
        <v>294</v>
      </c>
      <c r="T98" s="20">
        <v>207</v>
      </c>
      <c r="U98" s="62"/>
    </row>
    <row r="99" spans="1:24" ht="27" thickTop="1" thickBot="1" x14ac:dyDescent="0.3">
      <c r="A99" s="5"/>
      <c r="B99" s="15" t="s">
        <v>36</v>
      </c>
      <c r="C99" s="20">
        <v>154</v>
      </c>
      <c r="D99" s="20">
        <v>131</v>
      </c>
      <c r="E99" s="20">
        <v>139</v>
      </c>
      <c r="F99" s="20">
        <v>124</v>
      </c>
      <c r="G99" s="20">
        <v>146</v>
      </c>
      <c r="H99" s="20">
        <v>133</v>
      </c>
      <c r="I99" s="20">
        <v>171</v>
      </c>
      <c r="J99" s="20">
        <v>162</v>
      </c>
      <c r="K99" s="20">
        <v>186</v>
      </c>
      <c r="L99" s="20">
        <v>175</v>
      </c>
      <c r="M99" s="20">
        <v>204</v>
      </c>
      <c r="N99" s="20">
        <v>184</v>
      </c>
      <c r="O99" s="20">
        <v>223</v>
      </c>
      <c r="P99" s="20">
        <v>199</v>
      </c>
      <c r="Q99" s="20">
        <v>137</v>
      </c>
      <c r="R99" s="20">
        <v>125</v>
      </c>
      <c r="S99" s="20">
        <v>150</v>
      </c>
      <c r="T99" s="20">
        <v>135</v>
      </c>
      <c r="U99" s="62"/>
    </row>
    <row r="100" spans="1:24" ht="27" thickTop="1" thickBot="1" x14ac:dyDescent="0.3">
      <c r="A100" s="5"/>
      <c r="B100" s="15" t="s">
        <v>37</v>
      </c>
      <c r="C100" s="20">
        <v>438</v>
      </c>
      <c r="D100" s="20">
        <v>343</v>
      </c>
      <c r="E100" s="20">
        <v>418</v>
      </c>
      <c r="F100" s="20">
        <v>327</v>
      </c>
      <c r="G100" s="20">
        <v>523</v>
      </c>
      <c r="H100" s="20">
        <v>419</v>
      </c>
      <c r="I100" s="20">
        <v>426</v>
      </c>
      <c r="J100" s="20">
        <v>360</v>
      </c>
      <c r="K100" s="20">
        <v>305</v>
      </c>
      <c r="L100" s="20">
        <v>240</v>
      </c>
      <c r="M100" s="20">
        <v>248</v>
      </c>
      <c r="N100" s="20">
        <v>218</v>
      </c>
      <c r="O100" s="20">
        <v>257</v>
      </c>
      <c r="P100" s="20">
        <v>227</v>
      </c>
      <c r="Q100" s="20">
        <v>130</v>
      </c>
      <c r="R100" s="20">
        <v>110</v>
      </c>
      <c r="S100" s="20">
        <v>201</v>
      </c>
      <c r="T100" s="20">
        <v>170</v>
      </c>
      <c r="U100" s="62"/>
    </row>
    <row r="101" spans="1:24" ht="27" thickTop="1" thickBot="1" x14ac:dyDescent="0.3">
      <c r="A101" s="5"/>
      <c r="B101" s="15" t="s">
        <v>38</v>
      </c>
      <c r="C101" s="20">
        <v>76</v>
      </c>
      <c r="D101" s="20">
        <v>62</v>
      </c>
      <c r="E101" s="20">
        <v>115</v>
      </c>
      <c r="F101" s="20">
        <v>95</v>
      </c>
      <c r="G101" s="20">
        <v>85</v>
      </c>
      <c r="H101" s="20">
        <v>64</v>
      </c>
      <c r="I101" s="20">
        <v>92</v>
      </c>
      <c r="J101" s="20">
        <v>71</v>
      </c>
      <c r="K101" s="20">
        <v>99</v>
      </c>
      <c r="L101" s="20">
        <v>76</v>
      </c>
      <c r="M101" s="20">
        <v>75</v>
      </c>
      <c r="N101" s="20">
        <v>52</v>
      </c>
      <c r="O101" s="20">
        <v>51</v>
      </c>
      <c r="P101" s="20">
        <v>38</v>
      </c>
      <c r="Q101" s="20">
        <v>70</v>
      </c>
      <c r="R101" s="20">
        <v>53</v>
      </c>
      <c r="S101" s="20">
        <v>97</v>
      </c>
      <c r="T101" s="20">
        <v>35</v>
      </c>
      <c r="U101" s="62"/>
    </row>
    <row r="102" spans="1:24" ht="27" thickTop="1" thickBot="1" x14ac:dyDescent="0.3">
      <c r="A102" s="5"/>
      <c r="B102" s="15" t="s">
        <v>39</v>
      </c>
      <c r="C102" s="20">
        <v>437</v>
      </c>
      <c r="D102" s="20">
        <v>380</v>
      </c>
      <c r="E102" s="20">
        <v>254</v>
      </c>
      <c r="F102" s="20">
        <v>217</v>
      </c>
      <c r="G102" s="20">
        <v>173</v>
      </c>
      <c r="H102" s="20">
        <v>145</v>
      </c>
      <c r="I102" s="20">
        <v>219</v>
      </c>
      <c r="J102" s="20">
        <v>183</v>
      </c>
      <c r="K102" s="20">
        <v>182</v>
      </c>
      <c r="L102" s="20">
        <v>164</v>
      </c>
      <c r="M102" s="20">
        <v>130</v>
      </c>
      <c r="N102" s="20">
        <v>114</v>
      </c>
      <c r="O102" s="20">
        <v>173</v>
      </c>
      <c r="P102" s="20">
        <v>151</v>
      </c>
      <c r="Q102" s="20">
        <v>184</v>
      </c>
      <c r="R102" s="20">
        <v>160</v>
      </c>
      <c r="S102" s="20">
        <v>202</v>
      </c>
      <c r="T102" s="20">
        <v>175</v>
      </c>
      <c r="U102" s="62"/>
    </row>
    <row r="103" spans="1:24" ht="27" thickTop="1" thickBot="1" x14ac:dyDescent="0.3">
      <c r="A103" s="5"/>
      <c r="B103" s="15" t="s">
        <v>40</v>
      </c>
      <c r="C103" s="20">
        <v>165</v>
      </c>
      <c r="D103" s="20">
        <v>38</v>
      </c>
      <c r="E103" s="20">
        <v>182</v>
      </c>
      <c r="F103" s="20">
        <v>51</v>
      </c>
      <c r="G103" s="20">
        <v>147</v>
      </c>
      <c r="H103" s="20">
        <v>61</v>
      </c>
      <c r="I103" s="20">
        <v>160</v>
      </c>
      <c r="J103" s="20">
        <v>52</v>
      </c>
      <c r="K103" s="20">
        <v>113</v>
      </c>
      <c r="L103" s="20">
        <v>46</v>
      </c>
      <c r="M103" s="20">
        <v>93</v>
      </c>
      <c r="N103" s="20">
        <v>32</v>
      </c>
      <c r="O103" s="20">
        <v>126</v>
      </c>
      <c r="P103" s="20">
        <v>58</v>
      </c>
      <c r="Q103" s="20">
        <v>92</v>
      </c>
      <c r="R103" s="20">
        <v>44</v>
      </c>
      <c r="S103" s="20">
        <v>100</v>
      </c>
      <c r="T103" s="20">
        <v>48</v>
      </c>
      <c r="U103" s="62"/>
    </row>
    <row r="104" spans="1:24" ht="27" thickTop="1" thickBot="1" x14ac:dyDescent="0.3">
      <c r="A104" s="5"/>
      <c r="B104" s="15" t="s">
        <v>41</v>
      </c>
      <c r="C104" s="20">
        <v>769</v>
      </c>
      <c r="D104" s="20">
        <v>328</v>
      </c>
      <c r="E104" s="20">
        <v>868</v>
      </c>
      <c r="F104" s="20">
        <v>356</v>
      </c>
      <c r="G104" s="20">
        <v>828</v>
      </c>
      <c r="H104" s="20">
        <v>317</v>
      </c>
      <c r="I104" s="20">
        <v>942</v>
      </c>
      <c r="J104" s="20">
        <v>415</v>
      </c>
      <c r="K104" s="20">
        <v>872</v>
      </c>
      <c r="L104" s="20">
        <v>415</v>
      </c>
      <c r="M104" s="20">
        <v>857</v>
      </c>
      <c r="N104" s="20">
        <v>437</v>
      </c>
      <c r="O104" s="20">
        <v>769</v>
      </c>
      <c r="P104" s="20">
        <v>383</v>
      </c>
      <c r="Q104" s="20">
        <v>657</v>
      </c>
      <c r="R104" s="20">
        <v>388</v>
      </c>
      <c r="S104" s="20">
        <v>698</v>
      </c>
      <c r="T104" s="20">
        <v>379</v>
      </c>
    </row>
    <row r="105" spans="1:24" ht="27" thickTop="1" thickBot="1" x14ac:dyDescent="0.3">
      <c r="A105" s="5"/>
      <c r="B105" s="7" t="s">
        <v>25</v>
      </c>
      <c r="C105" s="21">
        <v>4345</v>
      </c>
      <c r="D105" s="21">
        <v>3091</v>
      </c>
      <c r="E105" s="21">
        <v>4115</v>
      </c>
      <c r="F105" s="21">
        <v>2859</v>
      </c>
      <c r="G105" s="21">
        <v>3911</v>
      </c>
      <c r="H105" s="21">
        <v>2736</v>
      </c>
      <c r="I105" s="21">
        <v>3649</v>
      </c>
      <c r="J105" s="21">
        <v>2587</v>
      </c>
      <c r="K105" s="21">
        <f t="shared" ref="K105:T105" si="8">SUM(K89:K104)</f>
        <v>3339</v>
      </c>
      <c r="L105" s="21">
        <f t="shared" si="8"/>
        <v>2435</v>
      </c>
      <c r="M105" s="21">
        <f t="shared" si="8"/>
        <v>3002</v>
      </c>
      <c r="N105" s="21">
        <f t="shared" si="8"/>
        <v>2196</v>
      </c>
      <c r="O105" s="21">
        <f t="shared" si="8"/>
        <v>3435</v>
      </c>
      <c r="P105" s="21">
        <f t="shared" si="8"/>
        <v>2623</v>
      </c>
      <c r="Q105" s="21">
        <f t="shared" si="8"/>
        <v>2833</v>
      </c>
      <c r="R105" s="21">
        <f t="shared" si="8"/>
        <v>2188</v>
      </c>
      <c r="S105" s="21">
        <f t="shared" si="8"/>
        <v>3050</v>
      </c>
      <c r="T105" s="21">
        <f t="shared" si="8"/>
        <v>2264</v>
      </c>
    </row>
    <row r="106" spans="1:24" ht="26.25" thickTop="1" x14ac:dyDescent="0.25">
      <c r="A106" s="5"/>
      <c r="B106" s="9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1:24" ht="23.25" thickBot="1" x14ac:dyDescent="0.3">
      <c r="A107" s="10" t="s">
        <v>56</v>
      </c>
      <c r="B107" s="66" t="s">
        <v>57</v>
      </c>
      <c r="C107" s="66"/>
      <c r="D107" s="66"/>
      <c r="E107" s="66"/>
      <c r="F107" s="66"/>
      <c r="G107" s="66"/>
      <c r="H107" s="22"/>
      <c r="I107" s="26"/>
      <c r="J107" s="26"/>
      <c r="K107" s="27"/>
      <c r="L107" s="27"/>
    </row>
    <row r="108" spans="1:24" ht="27" thickTop="1" thickBot="1" x14ac:dyDescent="0.3">
      <c r="A108" s="5"/>
      <c r="B108" s="87" t="s">
        <v>11</v>
      </c>
      <c r="C108" s="69" t="s">
        <v>7</v>
      </c>
      <c r="D108" s="69" t="s">
        <v>86</v>
      </c>
      <c r="E108" s="69" t="s">
        <v>92</v>
      </c>
      <c r="F108" s="69" t="s">
        <v>94</v>
      </c>
      <c r="G108" s="72" t="s">
        <v>99</v>
      </c>
      <c r="H108" s="73"/>
      <c r="I108" s="73"/>
      <c r="J108" s="72" t="s">
        <v>104</v>
      </c>
      <c r="K108" s="73"/>
      <c r="L108" s="73"/>
      <c r="M108" s="72" t="s">
        <v>105</v>
      </c>
      <c r="N108" s="73"/>
      <c r="O108" s="73"/>
      <c r="P108" s="72" t="s">
        <v>111</v>
      </c>
      <c r="Q108" s="73"/>
      <c r="R108" s="73"/>
      <c r="S108" s="72" t="s">
        <v>112</v>
      </c>
      <c r="T108" s="73"/>
      <c r="U108" s="73"/>
      <c r="V108" s="72" t="s">
        <v>116</v>
      </c>
      <c r="W108" s="73"/>
      <c r="X108" s="73"/>
    </row>
    <row r="109" spans="1:24" ht="27" thickTop="1" thickBot="1" x14ac:dyDescent="0.3">
      <c r="A109" s="5"/>
      <c r="B109" s="88"/>
      <c r="C109" s="70"/>
      <c r="D109" s="70"/>
      <c r="E109" s="70"/>
      <c r="F109" s="70"/>
      <c r="G109" s="49" t="s">
        <v>101</v>
      </c>
      <c r="H109" s="49" t="s">
        <v>102</v>
      </c>
      <c r="I109" s="49" t="s">
        <v>85</v>
      </c>
      <c r="J109" s="49" t="s">
        <v>101</v>
      </c>
      <c r="K109" s="49" t="s">
        <v>102</v>
      </c>
      <c r="L109" s="49" t="s">
        <v>85</v>
      </c>
      <c r="M109" s="49" t="s">
        <v>101</v>
      </c>
      <c r="N109" s="49" t="s">
        <v>102</v>
      </c>
      <c r="O109" s="49" t="s">
        <v>85</v>
      </c>
      <c r="P109" s="49" t="s">
        <v>101</v>
      </c>
      <c r="Q109" s="49" t="s">
        <v>102</v>
      </c>
      <c r="R109" s="49" t="s">
        <v>85</v>
      </c>
      <c r="S109" s="49" t="s">
        <v>101</v>
      </c>
      <c r="T109" s="49" t="s">
        <v>102</v>
      </c>
      <c r="U109" s="49" t="s">
        <v>85</v>
      </c>
      <c r="V109" s="49" t="s">
        <v>101</v>
      </c>
      <c r="W109" s="49" t="s">
        <v>102</v>
      </c>
      <c r="X109" s="49" t="s">
        <v>85</v>
      </c>
    </row>
    <row r="110" spans="1:24" ht="27" thickTop="1" thickBot="1" x14ac:dyDescent="0.3">
      <c r="A110" s="5"/>
      <c r="B110" s="12" t="s">
        <v>58</v>
      </c>
      <c r="C110" s="20">
        <v>2</v>
      </c>
      <c r="D110" s="20">
        <v>2</v>
      </c>
      <c r="E110" s="20">
        <v>2</v>
      </c>
      <c r="F110" s="20">
        <v>2</v>
      </c>
      <c r="G110" s="74">
        <v>2</v>
      </c>
      <c r="H110" s="75"/>
      <c r="I110" s="76"/>
      <c r="J110" s="54">
        <v>1</v>
      </c>
      <c r="K110" s="55"/>
      <c r="L110" s="56">
        <f>SUM(J110:K110)</f>
        <v>1</v>
      </c>
      <c r="M110" s="20">
        <v>1</v>
      </c>
      <c r="N110" s="20"/>
      <c r="O110" s="20">
        <f>SUM(M110:N110)</f>
        <v>1</v>
      </c>
      <c r="P110" s="20">
        <v>2</v>
      </c>
      <c r="Q110" s="20">
        <v>0</v>
      </c>
      <c r="R110" s="20">
        <v>2</v>
      </c>
      <c r="S110" s="20">
        <v>2</v>
      </c>
      <c r="T110" s="20">
        <v>0</v>
      </c>
      <c r="U110" s="20">
        <v>2</v>
      </c>
      <c r="V110" s="20">
        <v>2</v>
      </c>
      <c r="W110" s="20">
        <v>0</v>
      </c>
      <c r="X110" s="20">
        <v>2</v>
      </c>
    </row>
    <row r="111" spans="1:24" ht="27" thickTop="1" thickBot="1" x14ac:dyDescent="0.3">
      <c r="A111" s="5"/>
      <c r="B111" s="12" t="s">
        <v>59</v>
      </c>
      <c r="C111" s="20">
        <v>2</v>
      </c>
      <c r="D111" s="20">
        <v>2</v>
      </c>
      <c r="E111" s="20">
        <v>2</v>
      </c>
      <c r="F111" s="20">
        <v>2</v>
      </c>
      <c r="G111" s="20">
        <v>2</v>
      </c>
      <c r="H111" s="20">
        <v>19</v>
      </c>
      <c r="I111" s="20">
        <v>21</v>
      </c>
      <c r="J111" s="20">
        <v>2</v>
      </c>
      <c r="K111" s="20">
        <v>17</v>
      </c>
      <c r="L111" s="20">
        <f>SUM(J111:K111)</f>
        <v>19</v>
      </c>
      <c r="M111" s="20">
        <v>2</v>
      </c>
      <c r="N111" s="20">
        <v>16</v>
      </c>
      <c r="O111" s="20">
        <f>SUM(M111:N111)</f>
        <v>18</v>
      </c>
      <c r="P111" s="20">
        <v>2</v>
      </c>
      <c r="Q111" s="20">
        <v>16</v>
      </c>
      <c r="R111" s="20">
        <v>18</v>
      </c>
      <c r="S111" s="20">
        <v>2</v>
      </c>
      <c r="T111" s="20">
        <v>17</v>
      </c>
      <c r="U111" s="20">
        <v>19</v>
      </c>
      <c r="V111" s="20">
        <v>2</v>
      </c>
      <c r="W111" s="20">
        <v>17</v>
      </c>
      <c r="X111" s="20">
        <v>19</v>
      </c>
    </row>
    <row r="112" spans="1:24" ht="27" thickTop="1" thickBot="1" x14ac:dyDescent="0.3">
      <c r="A112" s="5"/>
      <c r="B112" s="12" t="s">
        <v>60</v>
      </c>
      <c r="C112" s="20">
        <v>2364</v>
      </c>
      <c r="D112" s="20">
        <v>2310</v>
      </c>
      <c r="E112" s="20">
        <v>1727</v>
      </c>
      <c r="F112" s="20">
        <v>1962</v>
      </c>
      <c r="G112" s="20">
        <v>1537</v>
      </c>
      <c r="H112" s="20">
        <v>2636</v>
      </c>
      <c r="I112" s="20">
        <v>4173</v>
      </c>
      <c r="J112" s="20">
        <v>1507</v>
      </c>
      <c r="K112" s="20">
        <v>2525</v>
      </c>
      <c r="L112" s="20">
        <f>SUM(J112:K112)</f>
        <v>4032</v>
      </c>
      <c r="M112" s="20">
        <v>1517</v>
      </c>
      <c r="N112" s="20">
        <v>2451</v>
      </c>
      <c r="O112" s="20">
        <f>SUM(M112:N112)</f>
        <v>3968</v>
      </c>
      <c r="P112" s="20">
        <v>1645</v>
      </c>
      <c r="Q112" s="20">
        <v>2302</v>
      </c>
      <c r="R112" s="20">
        <f>Q112+P112</f>
        <v>3947</v>
      </c>
      <c r="S112" s="20">
        <v>1611</v>
      </c>
      <c r="T112" s="20">
        <v>2333</v>
      </c>
      <c r="U112" s="20">
        <f>S112+T112</f>
        <v>3944</v>
      </c>
      <c r="V112" s="20">
        <v>2107</v>
      </c>
      <c r="W112" s="20">
        <v>2505</v>
      </c>
      <c r="X112" s="20">
        <f>SUM(V112:W112)</f>
        <v>4612</v>
      </c>
    </row>
    <row r="113" spans="1:24" ht="27" thickTop="1" thickBot="1" x14ac:dyDescent="0.3">
      <c r="A113" s="5"/>
      <c r="B113" s="12" t="s">
        <v>61</v>
      </c>
      <c r="C113" s="20">
        <v>12.4</v>
      </c>
      <c r="D113" s="20">
        <v>13.1</v>
      </c>
      <c r="E113" s="20">
        <v>9.9</v>
      </c>
      <c r="F113" s="20">
        <v>13.9</v>
      </c>
      <c r="G113" s="74">
        <v>30.4</v>
      </c>
      <c r="H113" s="75"/>
      <c r="I113" s="76"/>
      <c r="J113" s="74">
        <v>31.7</v>
      </c>
      <c r="K113" s="75"/>
      <c r="L113" s="76"/>
      <c r="M113" s="74">
        <v>31.6</v>
      </c>
      <c r="N113" s="75"/>
      <c r="O113" s="76"/>
      <c r="P113" s="74">
        <v>33.1</v>
      </c>
      <c r="Q113" s="75"/>
      <c r="R113" s="76"/>
      <c r="S113" s="74">
        <v>33.9</v>
      </c>
      <c r="T113" s="75"/>
      <c r="U113" s="76"/>
      <c r="V113" s="74">
        <v>34.6</v>
      </c>
      <c r="W113" s="75"/>
      <c r="X113" s="76"/>
    </row>
    <row r="114" spans="1:24" ht="26.25" thickTop="1" x14ac:dyDescent="0.25">
      <c r="A114" s="5"/>
      <c r="B114" s="9"/>
      <c r="C114" s="4"/>
      <c r="D114" s="4"/>
      <c r="E114" s="4"/>
      <c r="F114" s="4"/>
      <c r="G114" s="4"/>
      <c r="H114" s="35"/>
      <c r="I114" s="26"/>
      <c r="J114" s="27"/>
      <c r="K114" s="27"/>
      <c r="L114" s="27"/>
    </row>
    <row r="115" spans="1:24" ht="23.25" thickBot="1" x14ac:dyDescent="0.3">
      <c r="A115" s="10" t="s">
        <v>62</v>
      </c>
      <c r="B115" s="66" t="s">
        <v>63</v>
      </c>
      <c r="C115" s="66"/>
      <c r="D115" s="66"/>
      <c r="E115" s="66"/>
      <c r="F115" s="66"/>
      <c r="G115" s="66"/>
      <c r="H115" s="35"/>
      <c r="I115" s="26"/>
      <c r="J115" s="27"/>
      <c r="K115" s="27"/>
      <c r="L115" s="27"/>
    </row>
    <row r="116" spans="1:24" ht="27" thickTop="1" thickBot="1" x14ac:dyDescent="0.3">
      <c r="A116" s="5"/>
      <c r="B116" s="6" t="s">
        <v>11</v>
      </c>
      <c r="C116" s="51" t="s">
        <v>7</v>
      </c>
      <c r="D116" s="51" t="s">
        <v>86</v>
      </c>
      <c r="E116" s="51" t="s">
        <v>92</v>
      </c>
      <c r="F116" s="51" t="s">
        <v>94</v>
      </c>
      <c r="G116" s="51" t="s">
        <v>99</v>
      </c>
      <c r="H116" s="51" t="s">
        <v>104</v>
      </c>
      <c r="I116" s="51" t="s">
        <v>105</v>
      </c>
      <c r="J116" s="51" t="s">
        <v>111</v>
      </c>
      <c r="K116" s="51" t="s">
        <v>112</v>
      </c>
      <c r="L116" s="51" t="s">
        <v>116</v>
      </c>
    </row>
    <row r="117" spans="1:24" ht="27" thickTop="1" thickBot="1" x14ac:dyDescent="0.3">
      <c r="A117" s="5"/>
      <c r="B117" s="12" t="s">
        <v>64</v>
      </c>
      <c r="C117" s="20">
        <v>4</v>
      </c>
      <c r="D117" s="20">
        <v>4</v>
      </c>
      <c r="E117" s="20">
        <v>4</v>
      </c>
      <c r="F117" s="20">
        <v>4</v>
      </c>
      <c r="G117" s="20">
        <v>4</v>
      </c>
      <c r="H117" s="20">
        <v>3</v>
      </c>
      <c r="I117" s="20">
        <v>3</v>
      </c>
      <c r="J117" s="20">
        <v>4</v>
      </c>
      <c r="K117" s="20">
        <v>3</v>
      </c>
      <c r="L117" s="20">
        <v>4</v>
      </c>
    </row>
    <row r="118" spans="1:24" ht="27" thickTop="1" thickBot="1" x14ac:dyDescent="0.3">
      <c r="A118" s="5"/>
      <c r="B118" s="12" t="s">
        <v>65</v>
      </c>
      <c r="C118" s="20">
        <v>9708</v>
      </c>
      <c r="D118" s="20">
        <v>9264</v>
      </c>
      <c r="E118" s="20">
        <v>8929</v>
      </c>
      <c r="F118" s="20">
        <v>8671</v>
      </c>
      <c r="G118" s="20">
        <v>8728</v>
      </c>
      <c r="H118" s="20">
        <v>6958</v>
      </c>
      <c r="I118" s="20">
        <v>10517</v>
      </c>
      <c r="J118" s="20">
        <v>6371</v>
      </c>
      <c r="K118" s="20">
        <v>5001</v>
      </c>
      <c r="L118" s="20">
        <v>6298</v>
      </c>
    </row>
    <row r="119" spans="1:24" ht="26.25" thickTop="1" x14ac:dyDescent="0.25">
      <c r="A119" s="5"/>
      <c r="B119" s="9"/>
      <c r="C119" s="4"/>
      <c r="D119" s="4"/>
      <c r="E119" s="4"/>
      <c r="F119" s="4"/>
      <c r="G119" s="4"/>
      <c r="H119" s="26"/>
      <c r="I119" s="26"/>
      <c r="J119" s="27"/>
      <c r="K119" s="27"/>
      <c r="L119" s="27"/>
    </row>
    <row r="120" spans="1:24" ht="23.25" thickBot="1" x14ac:dyDescent="0.3">
      <c r="A120" s="10" t="s">
        <v>66</v>
      </c>
      <c r="B120" s="84" t="s">
        <v>97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</row>
    <row r="121" spans="1:24" ht="27" thickTop="1" thickBot="1" x14ac:dyDescent="0.3">
      <c r="A121" s="5"/>
      <c r="B121" s="67" t="s">
        <v>11</v>
      </c>
      <c r="C121" s="82" t="s">
        <v>86</v>
      </c>
      <c r="D121" s="83"/>
      <c r="E121" s="82" t="s">
        <v>92</v>
      </c>
      <c r="F121" s="83"/>
      <c r="G121" s="82" t="s">
        <v>94</v>
      </c>
      <c r="H121" s="83"/>
      <c r="I121" s="82" t="s">
        <v>99</v>
      </c>
      <c r="J121" s="83"/>
      <c r="K121" s="82" t="s">
        <v>104</v>
      </c>
      <c r="L121" s="83"/>
      <c r="M121" s="82" t="s">
        <v>105</v>
      </c>
      <c r="N121" s="83"/>
      <c r="O121" s="82" t="s">
        <v>111</v>
      </c>
      <c r="P121" s="83"/>
      <c r="Q121" s="82" t="s">
        <v>112</v>
      </c>
      <c r="R121" s="83"/>
      <c r="S121" s="82" t="s">
        <v>116</v>
      </c>
      <c r="T121" s="83"/>
    </row>
    <row r="122" spans="1:24" ht="27" thickTop="1" thickBot="1" x14ac:dyDescent="0.3">
      <c r="A122" s="5"/>
      <c r="B122" s="68"/>
      <c r="C122" s="11" t="s">
        <v>89</v>
      </c>
      <c r="D122" s="11" t="s">
        <v>13</v>
      </c>
      <c r="E122" s="11" t="s">
        <v>89</v>
      </c>
      <c r="F122" s="11" t="s">
        <v>13</v>
      </c>
      <c r="G122" s="11" t="s">
        <v>89</v>
      </c>
      <c r="H122" s="11" t="s">
        <v>13</v>
      </c>
      <c r="I122" s="11" t="s">
        <v>89</v>
      </c>
      <c r="J122" s="11" t="s">
        <v>13</v>
      </c>
      <c r="K122" s="11" t="s">
        <v>89</v>
      </c>
      <c r="L122" s="11" t="s">
        <v>13</v>
      </c>
      <c r="M122" s="11" t="s">
        <v>89</v>
      </c>
      <c r="N122" s="58" t="s">
        <v>13</v>
      </c>
      <c r="O122" s="11" t="s">
        <v>89</v>
      </c>
      <c r="P122" s="58" t="s">
        <v>13</v>
      </c>
      <c r="Q122" s="11" t="s">
        <v>89</v>
      </c>
      <c r="R122" s="58" t="s">
        <v>13</v>
      </c>
      <c r="S122" s="11" t="s">
        <v>89</v>
      </c>
      <c r="T122" s="58" t="s">
        <v>13</v>
      </c>
    </row>
    <row r="123" spans="1:24" ht="27" thickTop="1" thickBot="1" x14ac:dyDescent="0.3">
      <c r="A123" s="5"/>
      <c r="B123" s="12" t="s">
        <v>67</v>
      </c>
      <c r="C123" s="28">
        <v>22</v>
      </c>
      <c r="D123" s="28">
        <v>1</v>
      </c>
      <c r="E123" s="28">
        <v>25</v>
      </c>
      <c r="F123" s="28">
        <v>1</v>
      </c>
      <c r="G123" s="28">
        <v>25</v>
      </c>
      <c r="H123" s="28">
        <v>1</v>
      </c>
      <c r="I123" s="28">
        <v>25</v>
      </c>
      <c r="J123" s="28">
        <v>1</v>
      </c>
      <c r="K123" s="28">
        <v>28</v>
      </c>
      <c r="L123" s="28">
        <v>1</v>
      </c>
      <c r="M123" s="28">
        <v>41</v>
      </c>
      <c r="N123" s="28">
        <v>5</v>
      </c>
      <c r="O123" s="28">
        <v>39</v>
      </c>
      <c r="P123" s="28">
        <v>3</v>
      </c>
      <c r="Q123" s="28">
        <v>44</v>
      </c>
      <c r="R123" s="28">
        <v>2</v>
      </c>
      <c r="S123" s="28">
        <v>48</v>
      </c>
      <c r="T123" s="28">
        <v>3</v>
      </c>
    </row>
    <row r="124" spans="1:24" ht="27" thickTop="1" thickBot="1" x14ac:dyDescent="0.3">
      <c r="A124" s="5"/>
      <c r="B124" s="12" t="s">
        <v>68</v>
      </c>
      <c r="C124" s="28">
        <v>40</v>
      </c>
      <c r="D124" s="28">
        <v>4</v>
      </c>
      <c r="E124" s="28">
        <v>37</v>
      </c>
      <c r="F124" s="28">
        <v>6</v>
      </c>
      <c r="G124" s="28">
        <v>36</v>
      </c>
      <c r="H124" s="28">
        <v>7</v>
      </c>
      <c r="I124" s="28">
        <v>39</v>
      </c>
      <c r="J124" s="28">
        <v>6</v>
      </c>
      <c r="K124" s="28">
        <v>31</v>
      </c>
      <c r="L124" s="28">
        <v>5</v>
      </c>
      <c r="M124" s="28">
        <v>38</v>
      </c>
      <c r="N124" s="28">
        <v>4</v>
      </c>
      <c r="O124" s="28">
        <v>33</v>
      </c>
      <c r="P124" s="28">
        <v>4</v>
      </c>
      <c r="Q124" s="28">
        <v>56</v>
      </c>
      <c r="R124" s="28">
        <v>9</v>
      </c>
      <c r="S124" s="28">
        <v>49</v>
      </c>
      <c r="T124" s="28">
        <v>9</v>
      </c>
    </row>
    <row r="125" spans="1:24" ht="27" thickTop="1" thickBot="1" x14ac:dyDescent="0.3">
      <c r="A125" s="5"/>
      <c r="B125" s="12" t="s">
        <v>69</v>
      </c>
      <c r="C125" s="28">
        <v>389</v>
      </c>
      <c r="D125" s="28">
        <v>128</v>
      </c>
      <c r="E125" s="28">
        <v>435</v>
      </c>
      <c r="F125" s="28">
        <v>147</v>
      </c>
      <c r="G125" s="28">
        <v>508</v>
      </c>
      <c r="H125" s="28">
        <v>189</v>
      </c>
      <c r="I125" s="28">
        <v>516</v>
      </c>
      <c r="J125" s="28">
        <v>199</v>
      </c>
      <c r="K125" s="28">
        <v>481</v>
      </c>
      <c r="L125" s="28">
        <v>195</v>
      </c>
      <c r="M125" s="28">
        <v>531</v>
      </c>
      <c r="N125" s="28">
        <v>226</v>
      </c>
      <c r="O125" s="28">
        <v>480</v>
      </c>
      <c r="P125" s="28">
        <v>217</v>
      </c>
      <c r="Q125" s="28">
        <v>516</v>
      </c>
      <c r="R125" s="28">
        <v>238</v>
      </c>
      <c r="S125" s="28">
        <v>511</v>
      </c>
      <c r="T125" s="28">
        <v>232</v>
      </c>
    </row>
    <row r="126" spans="1:24" ht="27" thickTop="1" thickBot="1" x14ac:dyDescent="0.3">
      <c r="A126" s="5"/>
      <c r="B126" s="12" t="s">
        <v>91</v>
      </c>
      <c r="C126" s="28">
        <v>444</v>
      </c>
      <c r="D126" s="28">
        <v>259</v>
      </c>
      <c r="E126" s="28">
        <v>404</v>
      </c>
      <c r="F126" s="28">
        <v>226</v>
      </c>
      <c r="G126" s="28">
        <v>365</v>
      </c>
      <c r="H126" s="28">
        <v>215</v>
      </c>
      <c r="I126" s="28">
        <v>306</v>
      </c>
      <c r="J126" s="28">
        <v>179</v>
      </c>
      <c r="K126" s="28">
        <v>281</v>
      </c>
      <c r="L126" s="28">
        <v>165</v>
      </c>
      <c r="M126" s="28">
        <v>181</v>
      </c>
      <c r="N126" s="28">
        <v>103</v>
      </c>
      <c r="O126" s="28">
        <v>142</v>
      </c>
      <c r="P126" s="28">
        <v>77</v>
      </c>
      <c r="Q126" s="28">
        <v>127</v>
      </c>
      <c r="R126" s="28">
        <v>74</v>
      </c>
      <c r="S126" s="28">
        <v>105</v>
      </c>
      <c r="T126" s="28">
        <v>53</v>
      </c>
    </row>
    <row r="127" spans="1:24" ht="27" thickTop="1" thickBot="1" x14ac:dyDescent="0.3">
      <c r="A127" s="5"/>
      <c r="B127" s="57" t="s">
        <v>109</v>
      </c>
      <c r="C127" s="28">
        <v>199</v>
      </c>
      <c r="D127" s="28">
        <v>134.5</v>
      </c>
      <c r="E127" s="28">
        <v>116.5</v>
      </c>
      <c r="F127" s="28">
        <v>80.5</v>
      </c>
      <c r="G127" s="28">
        <v>105</v>
      </c>
      <c r="H127" s="28">
        <v>81</v>
      </c>
      <c r="I127" s="28">
        <v>47.5</v>
      </c>
      <c r="J127" s="28">
        <v>33.5</v>
      </c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4" ht="27" thickTop="1" thickBot="1" x14ac:dyDescent="0.3">
      <c r="A128" s="5"/>
      <c r="B128" s="12" t="s">
        <v>106</v>
      </c>
      <c r="C128" s="28"/>
      <c r="D128" s="28"/>
      <c r="E128" s="28"/>
      <c r="F128" s="28"/>
      <c r="G128" s="28"/>
      <c r="H128" s="28"/>
      <c r="I128" s="28"/>
      <c r="J128" s="28"/>
      <c r="K128" s="28">
        <v>38</v>
      </c>
      <c r="L128" s="28">
        <v>29.5</v>
      </c>
      <c r="M128" s="28">
        <v>117</v>
      </c>
      <c r="N128" s="28">
        <v>89.5</v>
      </c>
      <c r="O128" s="28">
        <v>144.5</v>
      </c>
      <c r="P128" s="28">
        <v>89.5</v>
      </c>
      <c r="Q128" s="28">
        <v>185</v>
      </c>
      <c r="R128" s="28">
        <v>147</v>
      </c>
      <c r="S128" s="28">
        <v>260</v>
      </c>
      <c r="T128" s="28">
        <v>209</v>
      </c>
    </row>
    <row r="129" spans="1:20" ht="27" thickTop="1" thickBot="1" x14ac:dyDescent="0.3">
      <c r="A129" s="5"/>
      <c r="B129" s="12" t="s">
        <v>107</v>
      </c>
      <c r="C129" s="28"/>
      <c r="D129" s="28"/>
      <c r="E129" s="28"/>
      <c r="F129" s="28"/>
      <c r="G129" s="28"/>
      <c r="H129" s="28"/>
      <c r="I129" s="28"/>
      <c r="J129" s="28"/>
      <c r="K129" s="28">
        <v>41</v>
      </c>
      <c r="L129" s="28">
        <v>33.5</v>
      </c>
      <c r="M129" s="28">
        <v>32.5</v>
      </c>
      <c r="N129" s="28">
        <v>20.5</v>
      </c>
      <c r="O129" s="28">
        <v>11</v>
      </c>
      <c r="P129" s="28">
        <v>6</v>
      </c>
      <c r="Q129" s="28">
        <v>11</v>
      </c>
      <c r="R129" s="28">
        <v>8</v>
      </c>
      <c r="S129" s="28">
        <v>27</v>
      </c>
      <c r="T129" s="28">
        <v>24</v>
      </c>
    </row>
    <row r="130" spans="1:20" ht="27" thickTop="1" thickBot="1" x14ac:dyDescent="0.3">
      <c r="A130" s="5"/>
      <c r="B130" s="12" t="s">
        <v>95</v>
      </c>
      <c r="C130" s="28"/>
      <c r="D130" s="28"/>
      <c r="E130" s="28"/>
      <c r="F130" s="28"/>
      <c r="G130" s="28">
        <v>7</v>
      </c>
      <c r="H130" s="28">
        <v>3</v>
      </c>
      <c r="I130" s="28">
        <v>4</v>
      </c>
      <c r="J130" s="28">
        <v>2</v>
      </c>
      <c r="K130" s="28">
        <v>4</v>
      </c>
      <c r="L130" s="28">
        <v>2</v>
      </c>
      <c r="M130" s="28">
        <v>3</v>
      </c>
      <c r="N130" s="28">
        <v>2</v>
      </c>
      <c r="O130" s="28">
        <v>5</v>
      </c>
      <c r="P130" s="28">
        <v>4</v>
      </c>
      <c r="Q130" s="28">
        <v>8</v>
      </c>
      <c r="R130" s="28">
        <v>6</v>
      </c>
      <c r="S130" s="28">
        <v>6</v>
      </c>
      <c r="T130" s="28">
        <v>4</v>
      </c>
    </row>
    <row r="131" spans="1:20" ht="27" thickTop="1" thickBot="1" x14ac:dyDescent="0.3">
      <c r="A131" s="5"/>
      <c r="B131" s="12" t="s">
        <v>71</v>
      </c>
      <c r="C131" s="28">
        <v>68</v>
      </c>
      <c r="D131" s="28">
        <v>28</v>
      </c>
      <c r="E131" s="28">
        <v>67</v>
      </c>
      <c r="F131" s="28">
        <v>25</v>
      </c>
      <c r="G131" s="28">
        <v>62</v>
      </c>
      <c r="H131" s="28">
        <v>23</v>
      </c>
      <c r="I131" s="28">
        <v>59</v>
      </c>
      <c r="J131" s="28">
        <v>24</v>
      </c>
      <c r="K131" s="28">
        <v>54</v>
      </c>
      <c r="L131" s="28">
        <v>24</v>
      </c>
      <c r="M131" s="28">
        <v>51</v>
      </c>
      <c r="N131" s="28">
        <v>22</v>
      </c>
      <c r="O131" s="28">
        <v>45</v>
      </c>
      <c r="P131" s="28">
        <v>17</v>
      </c>
      <c r="Q131" s="28">
        <v>44</v>
      </c>
      <c r="R131" s="28">
        <v>17</v>
      </c>
      <c r="S131" s="28">
        <v>44</v>
      </c>
      <c r="T131" s="28">
        <v>17</v>
      </c>
    </row>
    <row r="132" spans="1:20" ht="27" thickTop="1" thickBot="1" x14ac:dyDescent="0.3">
      <c r="A132" s="5"/>
      <c r="B132" s="12" t="s">
        <v>114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>
        <v>1</v>
      </c>
      <c r="P132" s="28">
        <v>1</v>
      </c>
      <c r="Q132" s="28"/>
      <c r="R132" s="28"/>
      <c r="S132" s="28"/>
      <c r="T132" s="28"/>
    </row>
    <row r="133" spans="1:20" ht="27" thickTop="1" thickBot="1" x14ac:dyDescent="0.3">
      <c r="A133" s="5"/>
      <c r="B133" s="12" t="s">
        <v>70</v>
      </c>
      <c r="C133" s="28">
        <v>12</v>
      </c>
      <c r="D133" s="28">
        <v>3</v>
      </c>
      <c r="E133" s="28">
        <v>16</v>
      </c>
      <c r="F133" s="28">
        <v>5</v>
      </c>
      <c r="G133" s="28">
        <v>18</v>
      </c>
      <c r="H133" s="28">
        <v>4</v>
      </c>
      <c r="I133" s="28">
        <v>18</v>
      </c>
      <c r="J133" s="28">
        <v>4</v>
      </c>
      <c r="K133" s="28">
        <v>19</v>
      </c>
      <c r="L133" s="28">
        <v>5</v>
      </c>
      <c r="M133" s="28">
        <v>15</v>
      </c>
      <c r="N133" s="28">
        <v>4</v>
      </c>
      <c r="O133" s="28">
        <v>21</v>
      </c>
      <c r="P133" s="28">
        <v>7</v>
      </c>
      <c r="Q133" s="28">
        <v>25</v>
      </c>
      <c r="R133" s="28">
        <v>7</v>
      </c>
      <c r="S133" s="28">
        <v>27</v>
      </c>
      <c r="T133" s="28">
        <v>7</v>
      </c>
    </row>
    <row r="134" spans="1:20" ht="27" thickTop="1" thickBot="1" x14ac:dyDescent="0.3">
      <c r="A134" s="5"/>
      <c r="B134" s="12" t="s">
        <v>72</v>
      </c>
      <c r="C134" s="28">
        <v>17</v>
      </c>
      <c r="D134" s="28">
        <v>13</v>
      </c>
      <c r="E134" s="28">
        <v>13</v>
      </c>
      <c r="F134" s="28">
        <v>11</v>
      </c>
      <c r="G134" s="28">
        <v>10</v>
      </c>
      <c r="H134" s="28">
        <v>7</v>
      </c>
      <c r="I134" s="28">
        <v>4</v>
      </c>
      <c r="J134" s="28">
        <v>3</v>
      </c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20" ht="27" thickTop="1" thickBot="1" x14ac:dyDescent="0.3">
      <c r="A135" s="5"/>
      <c r="B135" s="12" t="s">
        <v>73</v>
      </c>
      <c r="C135" s="28">
        <v>169</v>
      </c>
      <c r="D135" s="28">
        <v>88</v>
      </c>
      <c r="E135" s="28">
        <v>171</v>
      </c>
      <c r="F135" s="28">
        <v>82</v>
      </c>
      <c r="G135" s="28">
        <v>160</v>
      </c>
      <c r="H135" s="28">
        <v>77</v>
      </c>
      <c r="I135" s="28">
        <v>160</v>
      </c>
      <c r="J135" s="28">
        <v>77</v>
      </c>
      <c r="K135" s="28">
        <v>103</v>
      </c>
      <c r="L135" s="28">
        <v>52</v>
      </c>
      <c r="M135" s="28">
        <v>61</v>
      </c>
      <c r="N135" s="28">
        <v>31</v>
      </c>
      <c r="O135" s="28">
        <v>117</v>
      </c>
      <c r="P135" s="28">
        <v>60</v>
      </c>
      <c r="Q135" s="28">
        <v>109</v>
      </c>
      <c r="R135" s="28">
        <v>52</v>
      </c>
      <c r="S135" s="28">
        <v>141</v>
      </c>
      <c r="T135" s="28">
        <v>68</v>
      </c>
    </row>
    <row r="136" spans="1:20" ht="27" thickTop="1" thickBot="1" x14ac:dyDescent="0.3">
      <c r="A136" s="5"/>
      <c r="B136" s="12" t="s">
        <v>74</v>
      </c>
      <c r="C136" s="28">
        <v>20.5</v>
      </c>
      <c r="D136" s="28">
        <v>5</v>
      </c>
      <c r="E136" s="28">
        <v>20.5</v>
      </c>
      <c r="F136" s="28">
        <v>4</v>
      </c>
      <c r="G136" s="28">
        <v>12</v>
      </c>
      <c r="H136" s="28">
        <v>4</v>
      </c>
      <c r="I136" s="28">
        <v>89</v>
      </c>
      <c r="J136" s="28">
        <v>62.5</v>
      </c>
      <c r="K136" s="28">
        <v>82</v>
      </c>
      <c r="L136" s="28">
        <v>34</v>
      </c>
      <c r="M136" s="28">
        <v>131.5</v>
      </c>
      <c r="N136" s="28">
        <v>65</v>
      </c>
      <c r="O136" s="28">
        <v>43</v>
      </c>
      <c r="P136" s="28">
        <v>16</v>
      </c>
      <c r="Q136" s="28">
        <v>45</v>
      </c>
      <c r="R136" s="28">
        <v>20</v>
      </c>
      <c r="S136" s="28">
        <v>43</v>
      </c>
      <c r="T136" s="28">
        <v>17</v>
      </c>
    </row>
    <row r="137" spans="1:20" ht="27" thickTop="1" thickBot="1" x14ac:dyDescent="0.3">
      <c r="A137" s="5"/>
      <c r="B137" s="7" t="s">
        <v>75</v>
      </c>
      <c r="C137" s="29">
        <v>1380.5</v>
      </c>
      <c r="D137" s="29">
        <v>663.5</v>
      </c>
      <c r="E137" s="29">
        <v>1305</v>
      </c>
      <c r="F137" s="29">
        <v>587.5</v>
      </c>
      <c r="G137" s="29">
        <v>1308</v>
      </c>
      <c r="H137" s="29">
        <v>611</v>
      </c>
      <c r="I137" s="29">
        <v>1267.5</v>
      </c>
      <c r="J137" s="29">
        <v>591</v>
      </c>
      <c r="K137" s="29">
        <f>SUM(K123:K136)</f>
        <v>1162</v>
      </c>
      <c r="L137" s="29">
        <f>SUM(L123:L136)</f>
        <v>546</v>
      </c>
      <c r="M137" s="29">
        <f>SUM(M123:M136)</f>
        <v>1202</v>
      </c>
      <c r="N137" s="29">
        <f>SUM(N123:N136)</f>
        <v>572</v>
      </c>
      <c r="O137" s="29">
        <f>SUM(O123:O136)</f>
        <v>1081.5</v>
      </c>
      <c r="P137" s="29">
        <f t="shared" ref="P137:R137" si="9">SUM(P123:P136)</f>
        <v>501.5</v>
      </c>
      <c r="Q137" s="29">
        <f t="shared" si="9"/>
        <v>1170</v>
      </c>
      <c r="R137" s="29">
        <f t="shared" si="9"/>
        <v>580</v>
      </c>
      <c r="S137" s="29">
        <f>SUM(S123:S136)</f>
        <v>1261</v>
      </c>
      <c r="T137" s="29">
        <f>SUM(T123:T136)</f>
        <v>643</v>
      </c>
    </row>
    <row r="138" spans="1:20" ht="26.25" thickTop="1" x14ac:dyDescent="0.25">
      <c r="A138" s="5"/>
      <c r="B138" s="79" t="s">
        <v>98</v>
      </c>
      <c r="C138" s="79"/>
      <c r="D138" s="79"/>
      <c r="E138" s="79"/>
      <c r="F138" s="79"/>
      <c r="G138" s="79"/>
      <c r="H138" s="79"/>
      <c r="I138" s="79"/>
      <c r="J138" s="79"/>
      <c r="K138" s="79"/>
      <c r="L138" s="79"/>
    </row>
    <row r="139" spans="1:20" ht="25.5" x14ac:dyDescent="0.25">
      <c r="A139" s="5"/>
      <c r="B139" s="85" t="s">
        <v>108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</row>
    <row r="140" spans="1:20" ht="29.25" x14ac:dyDescent="0.25">
      <c r="A140" s="30" t="s">
        <v>76</v>
      </c>
      <c r="B140" s="61" t="s">
        <v>77</v>
      </c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</row>
    <row r="141" spans="1:20" ht="26.25" thickBot="1" x14ac:dyDescent="0.3">
      <c r="A141" s="10" t="s">
        <v>4</v>
      </c>
      <c r="B141" s="66" t="s">
        <v>78</v>
      </c>
      <c r="C141" s="66"/>
      <c r="D141" s="66"/>
      <c r="E141" s="66"/>
      <c r="F141" s="66"/>
      <c r="G141" s="66"/>
      <c r="H141" s="4"/>
      <c r="I141" s="4"/>
      <c r="J141" s="4"/>
      <c r="K141" s="4"/>
      <c r="L141" s="4"/>
    </row>
    <row r="142" spans="1:20" ht="27" thickTop="1" thickBot="1" x14ac:dyDescent="0.3">
      <c r="A142" s="5"/>
      <c r="B142" s="6" t="s">
        <v>6</v>
      </c>
      <c r="C142" s="52" t="s">
        <v>7</v>
      </c>
      <c r="D142" s="53" t="s">
        <v>86</v>
      </c>
      <c r="E142" s="52" t="s">
        <v>92</v>
      </c>
      <c r="F142" s="52" t="s">
        <v>94</v>
      </c>
      <c r="G142" s="52" t="s">
        <v>99</v>
      </c>
      <c r="H142" s="52" t="s">
        <v>104</v>
      </c>
      <c r="I142" s="52" t="s">
        <v>105</v>
      </c>
      <c r="J142" s="52" t="s">
        <v>111</v>
      </c>
      <c r="K142" s="52" t="s">
        <v>112</v>
      </c>
      <c r="L142" s="52" t="s">
        <v>116</v>
      </c>
    </row>
    <row r="143" spans="1:20" ht="27" thickTop="1" thickBot="1" x14ac:dyDescent="0.6">
      <c r="A143" s="5"/>
      <c r="B143" s="31" t="s">
        <v>8</v>
      </c>
      <c r="C143" s="32">
        <v>1</v>
      </c>
      <c r="D143" s="32">
        <v>1</v>
      </c>
      <c r="E143" s="32">
        <v>1</v>
      </c>
      <c r="F143" s="32">
        <v>1</v>
      </c>
      <c r="G143" s="32">
        <v>1</v>
      </c>
      <c r="H143" s="32">
        <v>1</v>
      </c>
      <c r="I143" s="32">
        <v>1</v>
      </c>
      <c r="J143" s="32">
        <v>1</v>
      </c>
      <c r="K143" s="32">
        <v>1</v>
      </c>
      <c r="L143" s="32">
        <v>1</v>
      </c>
    </row>
    <row r="144" spans="1:20" ht="26.25" thickTop="1" x14ac:dyDescent="0.25">
      <c r="A144" s="5"/>
      <c r="B144" s="9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26.25" thickBot="1" x14ac:dyDescent="0.3">
      <c r="A145" s="10" t="s">
        <v>9</v>
      </c>
      <c r="B145" s="66" t="s">
        <v>79</v>
      </c>
      <c r="C145" s="66"/>
      <c r="D145" s="66"/>
      <c r="E145" s="66"/>
      <c r="F145" s="66"/>
      <c r="G145" s="66"/>
      <c r="H145" s="4"/>
      <c r="I145" s="4"/>
      <c r="J145" s="4"/>
      <c r="K145" s="4"/>
      <c r="L145" s="4"/>
    </row>
    <row r="146" spans="1:12" ht="26.25" thickTop="1" x14ac:dyDescent="0.25">
      <c r="A146" s="5"/>
      <c r="B146" s="80" t="s">
        <v>11</v>
      </c>
      <c r="C146" s="77" t="s">
        <v>7</v>
      </c>
      <c r="D146" s="77" t="s">
        <v>86</v>
      </c>
      <c r="E146" s="77" t="s">
        <v>92</v>
      </c>
      <c r="F146" s="77" t="s">
        <v>94</v>
      </c>
      <c r="G146" s="77" t="s">
        <v>99</v>
      </c>
      <c r="H146" s="77" t="s">
        <v>104</v>
      </c>
      <c r="I146" s="77" t="s">
        <v>105</v>
      </c>
      <c r="J146" s="77" t="s">
        <v>111</v>
      </c>
      <c r="K146" s="77" t="s">
        <v>112</v>
      </c>
      <c r="L146" s="77" t="s">
        <v>116</v>
      </c>
    </row>
    <row r="147" spans="1:12" ht="26.25" thickBot="1" x14ac:dyDescent="0.3">
      <c r="A147" s="5"/>
      <c r="B147" s="81"/>
      <c r="C147" s="78"/>
      <c r="D147" s="78"/>
      <c r="E147" s="78"/>
      <c r="F147" s="78"/>
      <c r="G147" s="78"/>
      <c r="H147" s="78"/>
      <c r="I147" s="78"/>
      <c r="J147" s="78"/>
      <c r="K147" s="78"/>
      <c r="L147" s="78"/>
    </row>
    <row r="148" spans="1:12" ht="27" thickTop="1" thickBot="1" x14ac:dyDescent="0.3">
      <c r="A148" s="5"/>
      <c r="B148" s="33" t="s">
        <v>82</v>
      </c>
      <c r="C148" s="34">
        <v>215</v>
      </c>
      <c r="D148" s="34">
        <v>285</v>
      </c>
      <c r="E148" s="34">
        <v>292</v>
      </c>
      <c r="F148" s="34">
        <v>277</v>
      </c>
      <c r="G148" s="34">
        <v>266</v>
      </c>
      <c r="H148" s="34">
        <v>235</v>
      </c>
      <c r="I148" s="34">
        <v>218</v>
      </c>
      <c r="J148" s="34">
        <v>220</v>
      </c>
      <c r="K148" s="34">
        <v>223</v>
      </c>
      <c r="L148" s="34">
        <v>206</v>
      </c>
    </row>
    <row r="149" spans="1:12" ht="26.25" thickTop="1" x14ac:dyDescent="0.25">
      <c r="A149" s="5"/>
      <c r="B149" s="9"/>
      <c r="C149" s="4"/>
      <c r="D149" s="4"/>
      <c r="E149" s="4"/>
      <c r="F149" s="4"/>
      <c r="G149" s="4"/>
      <c r="H149" s="4"/>
      <c r="I149" s="35"/>
      <c r="J149" s="35"/>
      <c r="K149" s="35"/>
      <c r="L149" s="35"/>
    </row>
    <row r="150" spans="1:12" ht="26.25" thickBot="1" x14ac:dyDescent="0.3">
      <c r="A150" s="10" t="s">
        <v>26</v>
      </c>
      <c r="B150" s="86" t="s">
        <v>80</v>
      </c>
      <c r="C150" s="86"/>
      <c r="D150" s="86"/>
      <c r="E150" s="86"/>
      <c r="F150" s="86"/>
      <c r="G150" s="86"/>
      <c r="H150" s="4"/>
      <c r="I150" s="35"/>
      <c r="J150" s="35"/>
      <c r="K150" s="35"/>
      <c r="L150" s="35"/>
    </row>
    <row r="151" spans="1:12" ht="26.25" thickTop="1" x14ac:dyDescent="0.25">
      <c r="A151" s="5"/>
      <c r="B151" s="67" t="s">
        <v>11</v>
      </c>
      <c r="C151" s="77" t="s">
        <v>7</v>
      </c>
      <c r="D151" s="77" t="s">
        <v>86</v>
      </c>
      <c r="E151" s="77" t="s">
        <v>92</v>
      </c>
      <c r="F151" s="77" t="s">
        <v>94</v>
      </c>
      <c r="G151" s="77" t="s">
        <v>99</v>
      </c>
      <c r="H151" s="77" t="s">
        <v>104</v>
      </c>
      <c r="I151" s="77" t="s">
        <v>105</v>
      </c>
      <c r="J151" s="77" t="s">
        <v>111</v>
      </c>
      <c r="K151" s="77" t="s">
        <v>112</v>
      </c>
      <c r="L151" s="77" t="s">
        <v>116</v>
      </c>
    </row>
    <row r="152" spans="1:12" ht="26.25" thickBot="1" x14ac:dyDescent="0.3">
      <c r="A152" s="5"/>
      <c r="B152" s="68"/>
      <c r="C152" s="78"/>
      <c r="D152" s="78"/>
      <c r="E152" s="78"/>
      <c r="F152" s="78"/>
      <c r="G152" s="78"/>
      <c r="H152" s="78"/>
      <c r="I152" s="78"/>
      <c r="J152" s="78"/>
      <c r="K152" s="78"/>
      <c r="L152" s="78"/>
    </row>
    <row r="153" spans="1:12" ht="27" thickTop="1" thickBot="1" x14ac:dyDescent="0.3">
      <c r="A153" s="5"/>
      <c r="B153" s="33" t="s">
        <v>29</v>
      </c>
      <c r="C153" s="36"/>
      <c r="D153" s="36"/>
      <c r="E153" s="34"/>
      <c r="F153" s="34"/>
      <c r="G153" s="36">
        <v>14</v>
      </c>
      <c r="H153" s="36">
        <v>29</v>
      </c>
      <c r="I153" s="36">
        <v>55</v>
      </c>
      <c r="J153" s="36">
        <v>48</v>
      </c>
      <c r="K153" s="36">
        <v>26</v>
      </c>
      <c r="L153" s="36">
        <v>19</v>
      </c>
    </row>
    <row r="154" spans="1:12" ht="27" thickTop="1" thickBot="1" x14ac:dyDescent="0.3">
      <c r="A154" s="5"/>
      <c r="B154" s="33" t="s">
        <v>35</v>
      </c>
      <c r="C154" s="36">
        <v>63</v>
      </c>
      <c r="D154" s="36">
        <v>62</v>
      </c>
      <c r="E154" s="36">
        <v>55</v>
      </c>
      <c r="F154" s="36">
        <v>75</v>
      </c>
      <c r="G154" s="36">
        <v>145</v>
      </c>
      <c r="H154" s="36">
        <v>101</v>
      </c>
      <c r="I154" s="36">
        <v>81</v>
      </c>
      <c r="J154" s="36">
        <v>97</v>
      </c>
      <c r="K154" s="36">
        <v>107</v>
      </c>
      <c r="L154" s="36">
        <v>97</v>
      </c>
    </row>
    <row r="155" spans="1:12" ht="27" thickTop="1" thickBot="1" x14ac:dyDescent="0.3">
      <c r="A155" s="5"/>
      <c r="B155" s="37" t="s">
        <v>40</v>
      </c>
      <c r="C155" s="36">
        <v>12</v>
      </c>
      <c r="D155" s="36">
        <v>30</v>
      </c>
      <c r="E155" s="36">
        <v>48</v>
      </c>
      <c r="F155" s="36">
        <v>50</v>
      </c>
      <c r="G155" s="36">
        <v>56</v>
      </c>
      <c r="H155" s="36">
        <v>46</v>
      </c>
      <c r="I155" s="36"/>
      <c r="J155" s="36"/>
      <c r="K155" s="36"/>
      <c r="L155" s="36"/>
    </row>
    <row r="156" spans="1:12" ht="27" thickTop="1" thickBot="1" x14ac:dyDescent="0.3">
      <c r="A156" s="5"/>
      <c r="B156" s="37" t="s">
        <v>41</v>
      </c>
      <c r="C156" s="36">
        <v>140</v>
      </c>
      <c r="D156" s="36">
        <v>193</v>
      </c>
      <c r="E156" s="36">
        <v>189</v>
      </c>
      <c r="F156" s="36">
        <v>152</v>
      </c>
      <c r="G156" s="36">
        <v>51</v>
      </c>
      <c r="H156" s="36">
        <v>59</v>
      </c>
      <c r="I156" s="36">
        <v>82</v>
      </c>
      <c r="J156" s="36">
        <v>75</v>
      </c>
      <c r="K156" s="36">
        <v>90</v>
      </c>
      <c r="L156" s="36">
        <v>90</v>
      </c>
    </row>
    <row r="157" spans="1:12" ht="27" thickTop="1" thickBot="1" x14ac:dyDescent="0.3">
      <c r="A157" s="5"/>
      <c r="B157" s="31" t="s">
        <v>75</v>
      </c>
      <c r="C157" s="34">
        <v>215</v>
      </c>
      <c r="D157" s="34">
        <v>285</v>
      </c>
      <c r="E157" s="34">
        <v>292</v>
      </c>
      <c r="F157" s="34">
        <v>277</v>
      </c>
      <c r="G157" s="34">
        <v>266</v>
      </c>
      <c r="H157" s="34">
        <f>SUM(H153:H156)</f>
        <v>235</v>
      </c>
      <c r="I157" s="34">
        <f>SUM(I153:I156)</f>
        <v>218</v>
      </c>
      <c r="J157" s="34">
        <f>SUM(J153:J156)</f>
        <v>220</v>
      </c>
      <c r="K157" s="34">
        <f>SUM(K153:K156)</f>
        <v>223</v>
      </c>
      <c r="L157" s="34">
        <f>SUM(L153:L156)</f>
        <v>206</v>
      </c>
    </row>
    <row r="158" spans="1:12" ht="26.25" thickTop="1" x14ac:dyDescent="0.25">
      <c r="A158" s="5"/>
      <c r="B158" s="9"/>
      <c r="C158" s="4"/>
      <c r="D158" s="4"/>
      <c r="E158" s="4"/>
      <c r="F158" s="4"/>
      <c r="G158" s="4"/>
      <c r="H158" s="4"/>
      <c r="I158" s="4"/>
      <c r="J158" s="35"/>
      <c r="K158" s="35"/>
      <c r="L158" s="35"/>
    </row>
    <row r="159" spans="1:12" ht="23.25" thickBot="1" x14ac:dyDescent="0.3">
      <c r="A159" s="10" t="s">
        <v>42</v>
      </c>
      <c r="B159" s="66" t="s">
        <v>117</v>
      </c>
      <c r="C159" s="66"/>
      <c r="D159" s="66"/>
      <c r="E159" s="66"/>
      <c r="F159" s="66"/>
      <c r="G159" s="66"/>
      <c r="H159" s="66"/>
      <c r="I159" s="66"/>
      <c r="J159" s="35"/>
      <c r="K159" s="35"/>
      <c r="L159" s="35"/>
    </row>
    <row r="160" spans="1:12" ht="26.25" thickTop="1" x14ac:dyDescent="0.25">
      <c r="A160" s="5"/>
      <c r="B160" s="67" t="s">
        <v>11</v>
      </c>
      <c r="C160" s="77" t="s">
        <v>7</v>
      </c>
      <c r="D160" s="77" t="s">
        <v>86</v>
      </c>
      <c r="E160" s="77" t="s">
        <v>92</v>
      </c>
      <c r="F160" s="77" t="s">
        <v>94</v>
      </c>
      <c r="G160" s="77" t="s">
        <v>99</v>
      </c>
      <c r="H160" s="77" t="s">
        <v>104</v>
      </c>
      <c r="I160" s="77" t="s">
        <v>105</v>
      </c>
      <c r="J160" s="77" t="s">
        <v>111</v>
      </c>
      <c r="K160" s="77" t="s">
        <v>112</v>
      </c>
      <c r="L160" s="77" t="s">
        <v>116</v>
      </c>
    </row>
    <row r="161" spans="1:12" ht="26.25" thickBot="1" x14ac:dyDescent="0.3">
      <c r="A161" s="5"/>
      <c r="B161" s="68"/>
      <c r="C161" s="78"/>
      <c r="D161" s="78"/>
      <c r="E161" s="78"/>
      <c r="F161" s="78"/>
      <c r="G161" s="78"/>
      <c r="H161" s="78"/>
      <c r="I161" s="78"/>
      <c r="J161" s="78"/>
      <c r="K161" s="78"/>
      <c r="L161" s="78"/>
    </row>
    <row r="162" spans="1:12" ht="27" thickTop="1" thickBot="1" x14ac:dyDescent="0.3">
      <c r="A162" s="5"/>
      <c r="B162" s="33" t="s">
        <v>44</v>
      </c>
      <c r="C162" s="36">
        <v>63</v>
      </c>
      <c r="D162" s="36">
        <v>62</v>
      </c>
      <c r="E162" s="36">
        <v>55</v>
      </c>
      <c r="F162" s="36">
        <v>45</v>
      </c>
      <c r="G162" s="36">
        <v>44</v>
      </c>
      <c r="H162" s="36">
        <v>53</v>
      </c>
      <c r="I162" s="36">
        <v>9</v>
      </c>
      <c r="J162" s="36">
        <v>23</v>
      </c>
      <c r="K162" s="36"/>
      <c r="L162" s="36"/>
    </row>
    <row r="163" spans="1:12" ht="27" thickTop="1" thickBot="1" x14ac:dyDescent="0.3">
      <c r="A163" s="5"/>
      <c r="B163" s="33" t="s">
        <v>103</v>
      </c>
      <c r="C163" s="36"/>
      <c r="D163" s="36"/>
      <c r="E163" s="36"/>
      <c r="F163" s="36"/>
      <c r="G163" s="36">
        <v>14</v>
      </c>
      <c r="H163" s="36"/>
      <c r="I163" s="36">
        <v>38</v>
      </c>
      <c r="J163" s="36"/>
      <c r="K163" s="36"/>
      <c r="L163" s="36"/>
    </row>
    <row r="164" spans="1:12" ht="27" thickTop="1" thickBot="1" x14ac:dyDescent="0.3">
      <c r="A164" s="5"/>
      <c r="B164" s="33" t="s">
        <v>90</v>
      </c>
      <c r="C164" s="36"/>
      <c r="D164" s="36">
        <v>11</v>
      </c>
      <c r="E164" s="36">
        <v>4</v>
      </c>
      <c r="F164" s="36"/>
      <c r="G164" s="36"/>
      <c r="H164" s="36">
        <v>11</v>
      </c>
      <c r="I164" s="36"/>
      <c r="J164" s="36"/>
      <c r="K164" s="36"/>
      <c r="L164" s="36"/>
    </row>
    <row r="165" spans="1:12" ht="27" thickTop="1" thickBot="1" x14ac:dyDescent="0.3">
      <c r="A165" s="5"/>
      <c r="B165" s="65" t="s">
        <v>113</v>
      </c>
      <c r="C165" s="36"/>
      <c r="D165" s="36"/>
      <c r="E165" s="36"/>
      <c r="F165" s="36"/>
      <c r="G165" s="36"/>
      <c r="H165" s="36"/>
      <c r="I165" s="36"/>
      <c r="J165" s="36">
        <v>26</v>
      </c>
      <c r="K165" s="36">
        <v>51</v>
      </c>
      <c r="L165" s="36">
        <v>35</v>
      </c>
    </row>
    <row r="166" spans="1:12" ht="27" thickTop="1" thickBot="1" x14ac:dyDescent="0.3">
      <c r="A166" s="5"/>
      <c r="B166" s="33" t="s">
        <v>110</v>
      </c>
      <c r="C166" s="36">
        <v>152</v>
      </c>
      <c r="D166" s="36">
        <v>212</v>
      </c>
      <c r="E166" s="36">
        <v>233</v>
      </c>
      <c r="F166" s="36">
        <v>202</v>
      </c>
      <c r="G166" s="36">
        <v>189</v>
      </c>
      <c r="H166" s="36">
        <v>171</v>
      </c>
      <c r="I166" s="36">
        <v>147</v>
      </c>
      <c r="J166" s="36">
        <v>147</v>
      </c>
      <c r="K166" s="36">
        <v>156</v>
      </c>
      <c r="L166" s="36">
        <v>149</v>
      </c>
    </row>
    <row r="167" spans="1:12" ht="27" thickTop="1" thickBot="1" x14ac:dyDescent="0.3">
      <c r="A167" s="5"/>
      <c r="B167" s="33" t="s">
        <v>47</v>
      </c>
      <c r="C167" s="36"/>
      <c r="D167" s="36"/>
      <c r="E167" s="36"/>
      <c r="F167" s="36">
        <v>30</v>
      </c>
      <c r="G167" s="36">
        <v>19</v>
      </c>
      <c r="H167" s="36"/>
      <c r="I167" s="36">
        <v>24</v>
      </c>
      <c r="J167" s="36">
        <v>24</v>
      </c>
      <c r="K167" s="36">
        <v>16</v>
      </c>
      <c r="L167" s="36">
        <v>22</v>
      </c>
    </row>
    <row r="168" spans="1:12" ht="27" thickTop="1" thickBot="1" x14ac:dyDescent="0.3">
      <c r="A168" s="5"/>
      <c r="B168" s="31" t="s">
        <v>75</v>
      </c>
      <c r="C168" s="34">
        <v>215</v>
      </c>
      <c r="D168" s="34">
        <v>285</v>
      </c>
      <c r="E168" s="34">
        <v>292</v>
      </c>
      <c r="F168" s="34">
        <v>277</v>
      </c>
      <c r="G168" s="34">
        <v>266</v>
      </c>
      <c r="H168" s="34">
        <f>SUM(H162:H167)</f>
        <v>235</v>
      </c>
      <c r="I168" s="34">
        <f>SUM(I162:I167)</f>
        <v>218</v>
      </c>
      <c r="J168" s="34">
        <f>SUM(J162:J167)</f>
        <v>220</v>
      </c>
      <c r="K168" s="34">
        <f>SUM(K165:K167)</f>
        <v>223</v>
      </c>
      <c r="L168" s="34">
        <f>SUM(L165:L167)</f>
        <v>206</v>
      </c>
    </row>
    <row r="169" spans="1:12" ht="26.25" thickTop="1" x14ac:dyDescent="0.25">
      <c r="A169" s="5"/>
      <c r="B169" s="9"/>
      <c r="C169" s="4"/>
      <c r="D169" s="4"/>
      <c r="E169" s="4"/>
      <c r="F169" s="4"/>
      <c r="G169" s="4"/>
      <c r="H169" s="4"/>
      <c r="I169" s="4"/>
      <c r="J169" s="35"/>
      <c r="K169" s="35"/>
      <c r="L169" s="35"/>
    </row>
    <row r="170" spans="1:12" ht="26.25" thickBot="1" x14ac:dyDescent="0.3">
      <c r="A170" s="10" t="s">
        <v>49</v>
      </c>
      <c r="B170" s="66" t="s">
        <v>81</v>
      </c>
      <c r="C170" s="66"/>
      <c r="D170" s="66"/>
      <c r="E170" s="66"/>
      <c r="F170" s="66"/>
      <c r="G170" s="4"/>
      <c r="H170" s="4"/>
      <c r="I170" s="4"/>
      <c r="J170" s="35"/>
      <c r="K170" s="35"/>
      <c r="L170" s="35"/>
    </row>
    <row r="171" spans="1:12" ht="26.25" thickTop="1" x14ac:dyDescent="0.25">
      <c r="A171" s="5"/>
      <c r="B171" s="80" t="s">
        <v>11</v>
      </c>
      <c r="C171" s="69">
        <v>2012</v>
      </c>
      <c r="D171" s="69">
        <v>2013</v>
      </c>
      <c r="E171" s="69">
        <v>2014</v>
      </c>
      <c r="F171" s="69">
        <v>2015</v>
      </c>
      <c r="G171" s="69">
        <v>2016</v>
      </c>
      <c r="H171" s="69">
        <v>2017</v>
      </c>
      <c r="I171" s="69">
        <v>2018</v>
      </c>
      <c r="J171" s="69">
        <v>2019</v>
      </c>
      <c r="K171" s="69">
        <v>2020</v>
      </c>
      <c r="L171" s="69">
        <v>2021</v>
      </c>
    </row>
    <row r="172" spans="1:12" ht="26.25" thickBot="1" x14ac:dyDescent="0.3">
      <c r="A172" s="5"/>
      <c r="B172" s="81"/>
      <c r="C172" s="70"/>
      <c r="D172" s="70"/>
      <c r="E172" s="70"/>
      <c r="F172" s="70"/>
      <c r="G172" s="70"/>
      <c r="H172" s="70"/>
      <c r="I172" s="70"/>
      <c r="J172" s="70"/>
      <c r="K172" s="70"/>
      <c r="L172" s="70"/>
    </row>
    <row r="173" spans="1:12" ht="46.5" thickTop="1" thickBot="1" x14ac:dyDescent="0.3">
      <c r="A173" s="5"/>
      <c r="B173" s="38" t="s">
        <v>82</v>
      </c>
      <c r="C173" s="39">
        <v>39</v>
      </c>
      <c r="D173" s="39">
        <v>46</v>
      </c>
      <c r="E173" s="36">
        <v>61</v>
      </c>
      <c r="F173" s="36">
        <v>93</v>
      </c>
      <c r="G173" s="36">
        <v>69</v>
      </c>
      <c r="H173" s="36">
        <v>80</v>
      </c>
      <c r="I173" s="36">
        <v>73</v>
      </c>
      <c r="J173" s="36">
        <v>44</v>
      </c>
      <c r="K173" s="36">
        <v>63</v>
      </c>
      <c r="L173" s="36">
        <v>68</v>
      </c>
    </row>
    <row r="174" spans="1:12" ht="27" thickTop="1" thickBot="1" x14ac:dyDescent="0.3">
      <c r="A174" s="5"/>
      <c r="B174" s="40"/>
      <c r="C174" s="41"/>
      <c r="D174" s="41"/>
      <c r="E174" s="42"/>
      <c r="F174" s="42"/>
      <c r="G174" s="42"/>
      <c r="H174" s="43"/>
      <c r="I174" s="4"/>
      <c r="J174" s="35"/>
      <c r="K174" s="35"/>
      <c r="L174" s="35"/>
    </row>
    <row r="175" spans="1:12" ht="27" thickTop="1" thickBot="1" x14ac:dyDescent="0.3">
      <c r="A175" s="5"/>
      <c r="B175" s="44"/>
      <c r="C175" s="45"/>
      <c r="D175" s="45"/>
      <c r="E175" s="46"/>
      <c r="F175" s="46"/>
      <c r="G175" s="46"/>
      <c r="H175" s="43"/>
      <c r="I175" s="4"/>
      <c r="J175" s="35"/>
      <c r="K175" s="35"/>
      <c r="L175" s="35"/>
    </row>
    <row r="176" spans="1:12" ht="27" thickTop="1" thickBot="1" x14ac:dyDescent="0.3">
      <c r="A176" s="10" t="s">
        <v>51</v>
      </c>
      <c r="B176" s="66" t="s">
        <v>83</v>
      </c>
      <c r="C176" s="66"/>
      <c r="D176" s="66"/>
      <c r="E176" s="66"/>
      <c r="F176" s="66"/>
      <c r="G176" s="66"/>
      <c r="H176" s="43"/>
      <c r="I176" s="4"/>
      <c r="J176" s="35"/>
      <c r="K176" s="35"/>
      <c r="L176" s="35"/>
    </row>
    <row r="177" spans="1:12" ht="26.25" thickTop="1" x14ac:dyDescent="0.25">
      <c r="A177" s="5"/>
      <c r="B177" s="67" t="s">
        <v>11</v>
      </c>
      <c r="C177" s="69">
        <v>2012</v>
      </c>
      <c r="D177" s="69">
        <v>2013</v>
      </c>
      <c r="E177" s="69">
        <v>2014</v>
      </c>
      <c r="F177" s="69">
        <v>2015</v>
      </c>
      <c r="G177" s="69">
        <v>2016</v>
      </c>
      <c r="H177" s="69">
        <v>2017</v>
      </c>
      <c r="I177" s="69">
        <v>2018</v>
      </c>
      <c r="J177" s="69">
        <v>2019</v>
      </c>
      <c r="K177" s="69">
        <v>2020</v>
      </c>
      <c r="L177" s="69">
        <v>2021</v>
      </c>
    </row>
    <row r="178" spans="1:12" ht="26.25" thickBot="1" x14ac:dyDescent="0.3">
      <c r="A178" s="5"/>
      <c r="B178" s="68"/>
      <c r="C178" s="70"/>
      <c r="D178" s="70"/>
      <c r="E178" s="70"/>
      <c r="F178" s="70"/>
      <c r="G178" s="70"/>
      <c r="H178" s="70"/>
      <c r="I178" s="70"/>
      <c r="J178" s="70"/>
      <c r="K178" s="70"/>
      <c r="L178" s="70"/>
    </row>
    <row r="179" spans="1:12" ht="27" thickTop="1" thickBot="1" x14ac:dyDescent="0.3">
      <c r="A179" s="5"/>
      <c r="B179" s="33" t="s">
        <v>44</v>
      </c>
      <c r="C179" s="36">
        <v>17</v>
      </c>
      <c r="D179" s="36">
        <v>18</v>
      </c>
      <c r="E179" s="36">
        <v>22</v>
      </c>
      <c r="F179" s="36">
        <v>15</v>
      </c>
      <c r="G179" s="36">
        <v>6</v>
      </c>
      <c r="H179" s="36">
        <v>14</v>
      </c>
      <c r="I179" s="36">
        <v>17</v>
      </c>
      <c r="J179" s="36">
        <v>16</v>
      </c>
      <c r="K179" s="36">
        <v>14</v>
      </c>
      <c r="L179" s="36">
        <v>10</v>
      </c>
    </row>
    <row r="180" spans="1:12" ht="27" thickTop="1" thickBot="1" x14ac:dyDescent="0.3">
      <c r="A180" s="5"/>
      <c r="B180" s="33" t="s">
        <v>110</v>
      </c>
      <c r="C180" s="36">
        <v>22</v>
      </c>
      <c r="D180" s="36">
        <v>28</v>
      </c>
      <c r="E180" s="36">
        <v>39</v>
      </c>
      <c r="F180" s="36">
        <v>78</v>
      </c>
      <c r="G180" s="36">
        <v>63</v>
      </c>
      <c r="H180" s="36">
        <v>66</v>
      </c>
      <c r="I180" s="36">
        <v>56</v>
      </c>
      <c r="J180" s="36">
        <v>28</v>
      </c>
      <c r="K180" s="36">
        <v>37</v>
      </c>
      <c r="L180" s="36">
        <v>51</v>
      </c>
    </row>
    <row r="181" spans="1:12" ht="27" thickTop="1" thickBot="1" x14ac:dyDescent="0.3">
      <c r="A181" s="5"/>
      <c r="B181" s="65" t="s">
        <v>115</v>
      </c>
      <c r="C181" s="36"/>
      <c r="D181" s="36"/>
      <c r="E181" s="36"/>
      <c r="F181" s="36"/>
      <c r="G181" s="36"/>
      <c r="H181" s="36"/>
      <c r="I181" s="36"/>
      <c r="J181" s="36"/>
      <c r="K181" s="36">
        <v>12</v>
      </c>
      <c r="L181" s="36">
        <v>7</v>
      </c>
    </row>
    <row r="182" spans="1:12" ht="27" thickTop="1" thickBot="1" x14ac:dyDescent="0.3">
      <c r="A182" s="5"/>
      <c r="B182" s="31" t="s">
        <v>75</v>
      </c>
      <c r="C182" s="34">
        <v>39</v>
      </c>
      <c r="D182" s="34">
        <v>46</v>
      </c>
      <c r="E182" s="34">
        <v>61</v>
      </c>
      <c r="F182" s="34">
        <v>93</v>
      </c>
      <c r="G182" s="34">
        <v>69</v>
      </c>
      <c r="H182" s="34">
        <f>SUM(H179:H180)</f>
        <v>80</v>
      </c>
      <c r="I182" s="34">
        <f>SUM(I179:I180)</f>
        <v>73</v>
      </c>
      <c r="J182" s="34">
        <f>SUM(J179:J181)</f>
        <v>44</v>
      </c>
      <c r="K182" s="34">
        <f>SUM(K179:K181)</f>
        <v>63</v>
      </c>
      <c r="L182" s="34">
        <f>SUM(L179:L181)</f>
        <v>68</v>
      </c>
    </row>
    <row r="183" spans="1:12" ht="26.25" thickTop="1" x14ac:dyDescent="0.25">
      <c r="A183" s="5"/>
      <c r="B183" s="9"/>
      <c r="C183" s="4"/>
      <c r="D183" s="4"/>
      <c r="E183" s="4"/>
      <c r="F183" s="4"/>
      <c r="G183" s="4"/>
      <c r="H183" s="35"/>
      <c r="I183" s="35"/>
      <c r="J183" s="35"/>
      <c r="K183" s="35"/>
      <c r="L183" s="35"/>
    </row>
    <row r="184" spans="1:12" ht="23.25" thickBot="1" x14ac:dyDescent="0.3">
      <c r="A184" s="10" t="s">
        <v>54</v>
      </c>
      <c r="B184" s="66" t="s">
        <v>84</v>
      </c>
      <c r="C184" s="66"/>
      <c r="D184" s="66"/>
      <c r="E184" s="66"/>
      <c r="F184" s="66"/>
      <c r="G184" s="66"/>
      <c r="H184" s="35"/>
      <c r="I184" s="35"/>
      <c r="J184" s="35"/>
      <c r="K184" s="35"/>
      <c r="L184" s="35"/>
    </row>
    <row r="185" spans="1:12" ht="26.25" thickTop="1" x14ac:dyDescent="0.25">
      <c r="A185" s="5"/>
      <c r="B185" s="67" t="s">
        <v>11</v>
      </c>
      <c r="C185" s="69">
        <v>2012</v>
      </c>
      <c r="D185" s="69">
        <v>2013</v>
      </c>
      <c r="E185" s="69">
        <v>2014</v>
      </c>
      <c r="F185" s="69">
        <v>2015</v>
      </c>
      <c r="G185" s="69">
        <v>2016</v>
      </c>
      <c r="H185" s="69">
        <v>2017</v>
      </c>
      <c r="I185" s="69">
        <v>2018</v>
      </c>
      <c r="J185" s="69">
        <v>2019</v>
      </c>
      <c r="K185" s="69">
        <v>2020</v>
      </c>
      <c r="L185" s="69">
        <v>2021</v>
      </c>
    </row>
    <row r="186" spans="1:12" ht="26.25" thickBot="1" x14ac:dyDescent="0.3">
      <c r="A186" s="5"/>
      <c r="B186" s="68"/>
      <c r="C186" s="70"/>
      <c r="D186" s="70"/>
      <c r="E186" s="70"/>
      <c r="F186" s="70"/>
      <c r="G186" s="70"/>
      <c r="H186" s="70"/>
      <c r="I186" s="70"/>
      <c r="J186" s="70"/>
      <c r="K186" s="70"/>
      <c r="L186" s="70"/>
    </row>
    <row r="187" spans="1:12" ht="27" thickTop="1" thickBot="1" x14ac:dyDescent="0.3">
      <c r="A187" s="5"/>
      <c r="B187" s="33" t="s">
        <v>29</v>
      </c>
      <c r="C187" s="36">
        <v>17</v>
      </c>
      <c r="D187" s="36"/>
      <c r="E187" s="36"/>
      <c r="F187" s="36"/>
      <c r="G187" s="36"/>
      <c r="H187" s="36"/>
      <c r="I187" s="36"/>
      <c r="J187" s="36">
        <v>8</v>
      </c>
      <c r="K187" s="36">
        <v>26</v>
      </c>
      <c r="L187" s="36">
        <v>17</v>
      </c>
    </row>
    <row r="188" spans="1:12" ht="27" thickTop="1" thickBot="1" x14ac:dyDescent="0.3">
      <c r="A188" s="5"/>
      <c r="B188" s="33" t="s">
        <v>35</v>
      </c>
      <c r="C188" s="36">
        <v>0</v>
      </c>
      <c r="D188" s="36">
        <v>18</v>
      </c>
      <c r="E188" s="36">
        <v>22</v>
      </c>
      <c r="F188" s="36">
        <v>15</v>
      </c>
      <c r="G188" s="36">
        <v>39</v>
      </c>
      <c r="H188" s="36">
        <v>43</v>
      </c>
      <c r="I188" s="36">
        <v>46</v>
      </c>
      <c r="J188" s="36">
        <v>8</v>
      </c>
      <c r="K188" s="36">
        <v>18</v>
      </c>
      <c r="L188" s="36">
        <v>24</v>
      </c>
    </row>
    <row r="189" spans="1:12" ht="27" thickTop="1" thickBot="1" x14ac:dyDescent="0.3">
      <c r="A189" s="5"/>
      <c r="B189" s="33" t="s">
        <v>40</v>
      </c>
      <c r="C189" s="36"/>
      <c r="D189" s="36"/>
      <c r="E189" s="36">
        <v>0</v>
      </c>
      <c r="F189" s="36">
        <v>12</v>
      </c>
      <c r="G189" s="36">
        <v>11</v>
      </c>
      <c r="H189" s="36"/>
      <c r="I189" s="36"/>
      <c r="J189" s="36"/>
      <c r="K189" s="36">
        <v>12</v>
      </c>
      <c r="L189" s="36">
        <v>14</v>
      </c>
    </row>
    <row r="190" spans="1:12" ht="27" thickTop="1" thickBot="1" x14ac:dyDescent="0.3">
      <c r="A190" s="5"/>
      <c r="B190" s="33" t="s">
        <v>41</v>
      </c>
      <c r="C190" s="36">
        <v>22</v>
      </c>
      <c r="D190" s="36">
        <v>28</v>
      </c>
      <c r="E190" s="36">
        <v>39</v>
      </c>
      <c r="F190" s="36">
        <v>66</v>
      </c>
      <c r="G190" s="36">
        <v>19</v>
      </c>
      <c r="H190" s="36">
        <v>37</v>
      </c>
      <c r="I190" s="36">
        <v>27</v>
      </c>
      <c r="J190" s="36">
        <v>28</v>
      </c>
      <c r="K190" s="36">
        <v>7</v>
      </c>
      <c r="L190" s="36">
        <v>13</v>
      </c>
    </row>
    <row r="191" spans="1:12" ht="27" thickTop="1" thickBot="1" x14ac:dyDescent="0.3">
      <c r="A191" s="5"/>
      <c r="B191" s="31" t="s">
        <v>85</v>
      </c>
      <c r="C191" s="34">
        <v>39</v>
      </c>
      <c r="D191" s="34">
        <v>46</v>
      </c>
      <c r="E191" s="34">
        <v>61</v>
      </c>
      <c r="F191" s="34">
        <v>93</v>
      </c>
      <c r="G191" s="34">
        <v>69</v>
      </c>
      <c r="H191" s="34">
        <f>SUM(H187:H190)</f>
        <v>80</v>
      </c>
      <c r="I191" s="34">
        <f>SUM(I187:I190)</f>
        <v>73</v>
      </c>
      <c r="J191" s="34">
        <f>SUM(J187:J190)</f>
        <v>44</v>
      </c>
      <c r="K191" s="34">
        <f>SUM(K187:K190)</f>
        <v>63</v>
      </c>
      <c r="L191" s="34">
        <f>SUM(L187:L190)</f>
        <v>68</v>
      </c>
    </row>
    <row r="192" spans="1:12" ht="15.75" thickTop="1" x14ac:dyDescent="0.25"/>
  </sheetData>
  <sheetProtection algorithmName="SHA-512" hashValue="JifUsh8lwHYJ2FQqafM212zqtcY1it1ktQ61eCjJwAHPDrG9GJO4Hj12vIEkphCYWvUKK6U9RhXsJaXL7rltuA==" saltValue="oHr8FPyIwUBpOTsyiOcayA==" spinCount="100000" sheet="1" objects="1" scenarios="1" formatCells="0" formatColumns="0" formatRows="0" insertColumns="0" insertRows="0" insertHyperlinks="0" deleteColumns="0" deleteRows="0" sort="0" autoFilter="0" pivotTables="0"/>
  <mergeCells count="174">
    <mergeCell ref="S8:T8"/>
    <mergeCell ref="S25:T25"/>
    <mergeCell ref="S46:T46"/>
    <mergeCell ref="S59:T59"/>
    <mergeCell ref="S76:T76"/>
    <mergeCell ref="S87:T87"/>
    <mergeCell ref="V108:X108"/>
    <mergeCell ref="V113:X113"/>
    <mergeCell ref="S121:T121"/>
    <mergeCell ref="S108:U108"/>
    <mergeCell ref="S113:U113"/>
    <mergeCell ref="I171:I172"/>
    <mergeCell ref="I177:I178"/>
    <mergeCell ref="A1:B1"/>
    <mergeCell ref="C1:L1"/>
    <mergeCell ref="B7:L7"/>
    <mergeCell ref="B8:B9"/>
    <mergeCell ref="C8:D8"/>
    <mergeCell ref="E8:F8"/>
    <mergeCell ref="G8:H8"/>
    <mergeCell ref="I8:J8"/>
    <mergeCell ref="K8:L8"/>
    <mergeCell ref="B45:L45"/>
    <mergeCell ref="B46:B47"/>
    <mergeCell ref="C46:D46"/>
    <mergeCell ref="E46:F46"/>
    <mergeCell ref="G46:H46"/>
    <mergeCell ref="I46:J46"/>
    <mergeCell ref="B24:L24"/>
    <mergeCell ref="B25:B26"/>
    <mergeCell ref="C25:D25"/>
    <mergeCell ref="E25:F25"/>
    <mergeCell ref="G25:H25"/>
    <mergeCell ref="I25:J25"/>
    <mergeCell ref="I76:J76"/>
    <mergeCell ref="B58:L58"/>
    <mergeCell ref="B59:B60"/>
    <mergeCell ref="C59:D59"/>
    <mergeCell ref="E59:F59"/>
    <mergeCell ref="G59:H59"/>
    <mergeCell ref="I59:J59"/>
    <mergeCell ref="K59:L59"/>
    <mergeCell ref="K76:L76"/>
    <mergeCell ref="B107:G107"/>
    <mergeCell ref="B108:B109"/>
    <mergeCell ref="C108:C109"/>
    <mergeCell ref="D108:D109"/>
    <mergeCell ref="E108:E109"/>
    <mergeCell ref="F108:F109"/>
    <mergeCell ref="B86:L86"/>
    <mergeCell ref="B87:B88"/>
    <mergeCell ref="C87:D87"/>
    <mergeCell ref="E87:F87"/>
    <mergeCell ref="G87:H87"/>
    <mergeCell ref="I87:J87"/>
    <mergeCell ref="K87:L87"/>
    <mergeCell ref="G108:I108"/>
    <mergeCell ref="J108:L108"/>
    <mergeCell ref="B121:B122"/>
    <mergeCell ref="C121:D121"/>
    <mergeCell ref="E121:F121"/>
    <mergeCell ref="G121:H121"/>
    <mergeCell ref="G110:I110"/>
    <mergeCell ref="G113:I113"/>
    <mergeCell ref="J113:L113"/>
    <mergeCell ref="K121:L121"/>
    <mergeCell ref="I121:J121"/>
    <mergeCell ref="H146:H147"/>
    <mergeCell ref="I146:I147"/>
    <mergeCell ref="I151:I152"/>
    <mergeCell ref="I160:I161"/>
    <mergeCell ref="B139:N139"/>
    <mergeCell ref="J151:J152"/>
    <mergeCell ref="K151:K152"/>
    <mergeCell ref="J160:J161"/>
    <mergeCell ref="K160:K161"/>
    <mergeCell ref="B150:G150"/>
    <mergeCell ref="B151:B152"/>
    <mergeCell ref="C151:C152"/>
    <mergeCell ref="D151:D152"/>
    <mergeCell ref="E151:E152"/>
    <mergeCell ref="F151:F152"/>
    <mergeCell ref="G151:G152"/>
    <mergeCell ref="H151:H152"/>
    <mergeCell ref="B170:F170"/>
    <mergeCell ref="B159:I159"/>
    <mergeCell ref="B160:B161"/>
    <mergeCell ref="C160:C161"/>
    <mergeCell ref="D160:D161"/>
    <mergeCell ref="E160:E161"/>
    <mergeCell ref="F160:F161"/>
    <mergeCell ref="G160:G161"/>
    <mergeCell ref="H160:H161"/>
    <mergeCell ref="H171:H172"/>
    <mergeCell ref="G171:G172"/>
    <mergeCell ref="B176:G176"/>
    <mergeCell ref="B177:B178"/>
    <mergeCell ref="C177:C178"/>
    <mergeCell ref="D177:D178"/>
    <mergeCell ref="E177:E178"/>
    <mergeCell ref="F177:F178"/>
    <mergeCell ref="G177:G178"/>
    <mergeCell ref="B171:B172"/>
    <mergeCell ref="C171:C172"/>
    <mergeCell ref="D171:D172"/>
    <mergeCell ref="E171:E172"/>
    <mergeCell ref="F171:F172"/>
    <mergeCell ref="H177:H178"/>
    <mergeCell ref="M8:N8"/>
    <mergeCell ref="M25:N25"/>
    <mergeCell ref="M46:N46"/>
    <mergeCell ref="M59:N59"/>
    <mergeCell ref="M76:N76"/>
    <mergeCell ref="M87:N87"/>
    <mergeCell ref="M108:O108"/>
    <mergeCell ref="M113:O113"/>
    <mergeCell ref="M121:N121"/>
    <mergeCell ref="J185:J186"/>
    <mergeCell ref="K185:K186"/>
    <mergeCell ref="L185:L186"/>
    <mergeCell ref="O121:P121"/>
    <mergeCell ref="Q121:R121"/>
    <mergeCell ref="O8:P8"/>
    <mergeCell ref="Q8:R8"/>
    <mergeCell ref="O25:P25"/>
    <mergeCell ref="Q25:R25"/>
    <mergeCell ref="O46:P46"/>
    <mergeCell ref="Q46:R46"/>
    <mergeCell ref="O59:P59"/>
    <mergeCell ref="Q59:R59"/>
    <mergeCell ref="O76:P76"/>
    <mergeCell ref="Q76:R76"/>
    <mergeCell ref="K25:L25"/>
    <mergeCell ref="K46:L46"/>
    <mergeCell ref="B75:L75"/>
    <mergeCell ref="B76:B77"/>
    <mergeCell ref="C76:D76"/>
    <mergeCell ref="E76:F76"/>
    <mergeCell ref="G76:H76"/>
    <mergeCell ref="B115:G115"/>
    <mergeCell ref="B120:L120"/>
    <mergeCell ref="J171:J172"/>
    <mergeCell ref="K171:K172"/>
    <mergeCell ref="J177:J178"/>
    <mergeCell ref="K177:K178"/>
    <mergeCell ref="O87:P87"/>
    <mergeCell ref="Q87:R87"/>
    <mergeCell ref="P108:R108"/>
    <mergeCell ref="P113:R113"/>
    <mergeCell ref="J146:J147"/>
    <mergeCell ref="K146:K147"/>
    <mergeCell ref="L146:L147"/>
    <mergeCell ref="L151:L152"/>
    <mergeCell ref="L160:L161"/>
    <mergeCell ref="L171:L172"/>
    <mergeCell ref="L177:L178"/>
    <mergeCell ref="B138:L138"/>
    <mergeCell ref="B141:G141"/>
    <mergeCell ref="B145:G145"/>
    <mergeCell ref="B146:B147"/>
    <mergeCell ref="C146:C147"/>
    <mergeCell ref="D146:D147"/>
    <mergeCell ref="E146:E147"/>
    <mergeCell ref="F146:F147"/>
    <mergeCell ref="G146:G147"/>
    <mergeCell ref="B184:G184"/>
    <mergeCell ref="B185:B186"/>
    <mergeCell ref="C185:C186"/>
    <mergeCell ref="D185:D186"/>
    <mergeCell ref="E185:E186"/>
    <mergeCell ref="F185:F186"/>
    <mergeCell ref="G185:G186"/>
    <mergeCell ref="H185:H186"/>
    <mergeCell ref="I185:I186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Copie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seif chniter</cp:lastModifiedBy>
  <cp:lastPrinted>2018-07-06T11:18:46Z</cp:lastPrinted>
  <dcterms:created xsi:type="dcterms:W3CDTF">2014-12-01T14:44:13Z</dcterms:created>
  <dcterms:modified xsi:type="dcterms:W3CDTF">2022-12-21T07:53:26Z</dcterms:modified>
</cp:coreProperties>
</file>