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niter\Desktop\gov 24  -  11 2022\gov ar 24 - -2022\"/>
    </mc:Choice>
  </mc:AlternateContent>
  <bookViews>
    <workbookView xWindow="0" yWindow="0" windowWidth="20730" windowHeight="11700"/>
  </bookViews>
  <sheets>
    <sheet name="Feuil2" sheetId="2" r:id="rId1"/>
    <sheet name="Feuil3" sheetId="3" r:id="rId2"/>
  </sheets>
  <definedNames>
    <definedName name="_xlnm.Print_Area" localSheetId="0">Feuil2!$A$1:$L$114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0" i="2" l="1"/>
  <c r="S110" i="2"/>
  <c r="T54" i="2"/>
  <c r="S54" i="2"/>
  <c r="T31" i="2"/>
  <c r="S31" i="2"/>
  <c r="T17" i="2"/>
  <c r="S17" i="2"/>
  <c r="P42" i="2" l="1"/>
  <c r="Q42" i="2"/>
  <c r="R42" i="2"/>
  <c r="O42" i="2"/>
  <c r="P110" i="2" l="1"/>
  <c r="Q110" i="2"/>
  <c r="R110" i="2"/>
  <c r="O110" i="2"/>
  <c r="U86" i="2"/>
  <c r="R86" i="2"/>
  <c r="P79" i="2"/>
  <c r="Q79" i="2"/>
  <c r="R79" i="2"/>
  <c r="O79" i="2"/>
  <c r="P64" i="2"/>
  <c r="Q64" i="2"/>
  <c r="R64" i="2"/>
  <c r="O64" i="2"/>
  <c r="P54" i="2"/>
  <c r="Q54" i="2"/>
  <c r="R54" i="2"/>
  <c r="O54" i="2"/>
  <c r="P31" i="2"/>
  <c r="Q31" i="2"/>
  <c r="R31" i="2"/>
  <c r="O31" i="2"/>
  <c r="P17" i="2"/>
  <c r="Q17" i="2"/>
  <c r="R17" i="2"/>
  <c r="O17" i="2"/>
  <c r="N110" i="2"/>
  <c r="M110" i="2"/>
  <c r="N42" i="2" l="1"/>
  <c r="M42" i="2"/>
  <c r="L86" i="2" l="1"/>
  <c r="N79" i="2" l="1"/>
  <c r="M79" i="2"/>
  <c r="N64" i="2"/>
  <c r="M64" i="2"/>
  <c r="N54" i="2"/>
  <c r="M54" i="2"/>
  <c r="N31" i="2"/>
  <c r="M31" i="2"/>
  <c r="N17" i="2"/>
  <c r="M17" i="2"/>
  <c r="L110" i="2"/>
  <c r="K110" i="2"/>
  <c r="L79" i="2"/>
  <c r="K79" i="2"/>
  <c r="L64" i="2"/>
  <c r="K64" i="2"/>
  <c r="L54" i="2"/>
  <c r="K54" i="2"/>
  <c r="L42" i="2"/>
  <c r="K42" i="2"/>
  <c r="L31" i="2"/>
  <c r="K31" i="2"/>
  <c r="L17" i="2"/>
  <c r="K17" i="2"/>
  <c r="I86" i="2" l="1"/>
  <c r="I85" i="2"/>
  <c r="C79" i="2"/>
  <c r="D79" i="2"/>
  <c r="E79" i="2"/>
  <c r="F79" i="2"/>
  <c r="G79" i="2"/>
  <c r="H79" i="2"/>
  <c r="I79" i="2"/>
  <c r="J79" i="2"/>
  <c r="C64" i="2"/>
  <c r="D64" i="2"/>
  <c r="E64" i="2"/>
  <c r="F64" i="2"/>
  <c r="G64" i="2"/>
  <c r="H64" i="2"/>
  <c r="I64" i="2"/>
  <c r="J64" i="2"/>
  <c r="C54" i="2"/>
  <c r="D54" i="2"/>
  <c r="E54" i="2"/>
  <c r="F54" i="2"/>
  <c r="G54" i="2"/>
  <c r="H54" i="2"/>
  <c r="I54" i="2"/>
  <c r="J54" i="2"/>
  <c r="C42" i="2"/>
  <c r="D42" i="2"/>
  <c r="E42" i="2"/>
  <c r="F42" i="2"/>
  <c r="G42" i="2"/>
  <c r="H42" i="2"/>
  <c r="I42" i="2"/>
  <c r="J42" i="2"/>
  <c r="C31" i="2"/>
  <c r="D31" i="2"/>
  <c r="E31" i="2"/>
  <c r="F31" i="2"/>
  <c r="G31" i="2"/>
  <c r="H31" i="2"/>
  <c r="I31" i="2"/>
  <c r="J31" i="2"/>
  <c r="C17" i="2"/>
  <c r="D17" i="2"/>
  <c r="E17" i="2"/>
  <c r="F17" i="2"/>
  <c r="G17" i="2"/>
  <c r="H17" i="2"/>
  <c r="I17" i="2"/>
  <c r="J17" i="2"/>
  <c r="J110" i="2"/>
  <c r="I110" i="2"/>
  <c r="H110" i="2"/>
  <c r="G110" i="2"/>
  <c r="C110" i="2" l="1"/>
  <c r="D110" i="2"/>
  <c r="E110" i="2"/>
  <c r="F110" i="2"/>
  <c r="T42" i="2" l="1"/>
  <c r="S42" i="2"/>
</calcChain>
</file>

<file path=xl/sharedStrings.xml><?xml version="1.0" encoding="utf-8"?>
<sst xmlns="http://schemas.openxmlformats.org/spreadsheetml/2006/main" count="320" uniqueCount="95">
  <si>
    <t xml:space="preserve">ولايــة : </t>
  </si>
  <si>
    <t>الكـاف</t>
  </si>
  <si>
    <t>I</t>
  </si>
  <si>
    <t>التعليم العالي العمومي</t>
  </si>
  <si>
    <t>(1</t>
  </si>
  <si>
    <t>تطور عدد المؤسسات</t>
  </si>
  <si>
    <t>2013-2012</t>
  </si>
  <si>
    <t>عدد المؤسسات</t>
  </si>
  <si>
    <t>(2</t>
  </si>
  <si>
    <t>تطور عدد الطلبة</t>
  </si>
  <si>
    <t>مجموع الطلبة</t>
  </si>
  <si>
    <t>منهم إناث</t>
  </si>
  <si>
    <t>المدرسة العليا للفلاحة بالكاف</t>
  </si>
  <si>
    <t>المعهد العالي لعلوم التمريض بالكاف</t>
  </si>
  <si>
    <t>المعهد العالي للإعلامية بالكاف</t>
  </si>
  <si>
    <t>المعهد العالي للدراسات التطبيقية في الإنسانيات بالكاف</t>
  </si>
  <si>
    <t>المعهد العالي للدراسات التكنولوجية بالكاف</t>
  </si>
  <si>
    <t>المعهد العالي للرياضة والتربية البدنية بالكاف</t>
  </si>
  <si>
    <t>المعهد العالي للموسيقى والمسرح بالكاف</t>
  </si>
  <si>
    <t>المجمــوع العـام</t>
  </si>
  <si>
    <t>(3</t>
  </si>
  <si>
    <t>تطور عدد الطلبة حسب ميدان الدراسة (التصنيف الدولي للشعب )  CITE</t>
  </si>
  <si>
    <t>آداب</t>
  </si>
  <si>
    <t>أعمال تجارية وإدارة</t>
  </si>
  <si>
    <t>خدمات خاصة للأشخاص</t>
  </si>
  <si>
    <t>صحة</t>
  </si>
  <si>
    <t>علوم الإعلامية والملتيميديا</t>
  </si>
  <si>
    <t>فلاحة، غابات وصيد بحري</t>
  </si>
  <si>
    <t>فنون</t>
  </si>
  <si>
    <t>هندسة وتقنيات مماثلة</t>
  </si>
  <si>
    <t>(4</t>
  </si>
  <si>
    <t>تطور عدد الطلبة حسب نوع الشهادة</t>
  </si>
  <si>
    <t>الإجازة الأساسية</t>
  </si>
  <si>
    <t>مرحلة تكوين المهندسين</t>
  </si>
  <si>
    <t>ماجستير بحث</t>
  </si>
  <si>
    <t>ماجستير مهني</t>
  </si>
  <si>
    <t>(5</t>
  </si>
  <si>
    <t>تطور عدد الخريجين حسب المؤسسة</t>
  </si>
  <si>
    <t>مجموع الخريجين</t>
  </si>
  <si>
    <t>(6</t>
  </si>
  <si>
    <t>توزيع الخريجين حسب نوع الشهادة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</si>
  <si>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</si>
  <si>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</si>
  <si>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</si>
  <si>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</si>
  <si>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</si>
  <si>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</si>
  <si>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</si>
  <si>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r>
      <t>نسبة الإيواء (</t>
    </r>
    <r>
      <rPr>
        <b/>
        <sz val="14"/>
        <color theme="1"/>
        <rFont val="Calibri"/>
        <family val="2"/>
      </rPr>
      <t>%</t>
    </r>
    <r>
      <rPr>
        <b/>
        <sz val="14"/>
        <color theme="1"/>
        <rFont val="Traditional Arabic"/>
        <family val="1"/>
      </rPr>
      <t>)</t>
    </r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</si>
  <si>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</si>
  <si>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</si>
  <si>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</si>
  <si>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</si>
  <si>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</si>
  <si>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</si>
  <si>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محاضر</t>
  </si>
  <si>
    <t>أستاذ مساعد</t>
  </si>
  <si>
    <t>تكنولوجي</t>
  </si>
  <si>
    <t>مساعد تكنولوجي</t>
  </si>
  <si>
    <t>اطار تعليم ثانوي</t>
  </si>
  <si>
    <t>رتب أخرى</t>
  </si>
  <si>
    <t>المجمــوع</t>
  </si>
  <si>
    <t>II</t>
  </si>
  <si>
    <t>التعليم العالي الخاص</t>
  </si>
  <si>
    <t xml:space="preserve">لا توجد مؤسسات تؤمن التعليم العالي الخاص بولاية الكاف           
</t>
  </si>
  <si>
    <t>2014-2013</t>
  </si>
  <si>
    <t>مجموع الأساتذة</t>
  </si>
  <si>
    <t>محاضر تكنولوجي</t>
  </si>
  <si>
    <t>السنـة الجامعية</t>
  </si>
  <si>
    <t>السنة الجامعية</t>
  </si>
  <si>
    <t>مساعدون قارون</t>
  </si>
  <si>
    <t>2015-2014</t>
  </si>
  <si>
    <t>2016-2015</t>
  </si>
  <si>
    <t>إطار الطب الجامعي</t>
  </si>
  <si>
    <t>الإجازة التطبيقية</t>
  </si>
  <si>
    <t>(*) بإعتبار الأساتذة الأجانب</t>
  </si>
  <si>
    <t>تطور عدد الأساتذة حسب الرتبة (*)</t>
  </si>
  <si>
    <t>2017-2016</t>
  </si>
  <si>
    <t>تكوين المكونين وعلوم التربية</t>
  </si>
  <si>
    <t>العمومي</t>
  </si>
  <si>
    <t>المناولة</t>
  </si>
  <si>
    <t>المجموع</t>
  </si>
  <si>
    <t>45.7</t>
  </si>
  <si>
    <t>2018-2017</t>
  </si>
  <si>
    <t>2019-2018</t>
  </si>
  <si>
    <t>متعاقد حامل لشهادة الدكتوراه</t>
  </si>
  <si>
    <t>متعاقد مسجل بشهادة الدكتوراه</t>
  </si>
  <si>
    <t>**مساعدون متعاقدون</t>
  </si>
  <si>
    <t>** تمّ تغير تسمية مساعد متعاقد بمتعاقد مسجل بشهادة الدكتوراه ومتعاقد حامل شهادة الدكتوراه</t>
  </si>
  <si>
    <t>الشهادة الوطنية لمهندس</t>
  </si>
  <si>
    <t>2020-2019</t>
  </si>
  <si>
    <t>2021-2020</t>
  </si>
  <si>
    <t>الشهادة الوطنية للإجازة</t>
  </si>
  <si>
    <t>علوم اجتماعية وسلوكيات</t>
  </si>
  <si>
    <t>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</si>
</sst>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rgb="FFFF0000"/>
      <name val="Traditional Arabic"/>
      <family val="1"/>
    </font>
    <font>
      <b/>
      <sz val="14"/>
      <color theme="1"/>
      <name val="Traditional Arabic"/>
      <family val="1"/>
    </font>
    <font>
      <sz val="14"/>
      <color theme="1"/>
      <name val="Traditional Arabic"/>
      <family val="1"/>
    </font>
    <font>
      <b/>
      <sz val="14"/>
      <color indexed="8"/>
      <name val="Traditional Arabic"/>
      <family val="1"/>
    </font>
    <font>
      <b/>
      <sz val="1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4"/>
      <name val="Traditional Arabic"/>
      <family val="1"/>
    </font>
    <font>
      <b/>
      <sz val="14"/>
      <color theme="1"/>
      <name val="Calibri"/>
      <family val="2"/>
    </font>
    <font>
      <sz val="14"/>
      <name val="Traditional Arabic"/>
      <family val="1"/>
    </font>
    <font>
      <sz val="14"/>
      <color indexed="8"/>
      <name val="Traditional Arabic"/>
      <family val="1"/>
    </font>
    <font>
      <b/>
      <i/>
      <sz val="14"/>
      <color theme="1"/>
      <name val="Traditional Arabic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theme="0"/>
      </bottom>
      <diagonal/>
    </border>
    <border>
      <left style="thick">
        <color theme="0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theme="0"/>
      </bottom>
      <diagonal/>
    </border>
    <border>
      <left/>
      <right style="thick">
        <color theme="0"/>
      </right>
      <top style="thick">
        <color indexed="9"/>
      </top>
      <bottom style="thick">
        <color theme="0"/>
      </bottom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/>
      <right style="thick">
        <color theme="0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/>
      <top/>
      <bottom style="thick">
        <color indexed="9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6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49" fontId="2" fillId="2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top"/>
    </xf>
    <xf numFmtId="0" fontId="5" fillId="4" borderId="2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/>
    </xf>
    <xf numFmtId="1" fontId="11" fillId="6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8" fillId="5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Protection="1"/>
    <xf numFmtId="0" fontId="11" fillId="6" borderId="2" xfId="0" applyFont="1" applyFill="1" applyBorder="1" applyAlignment="1" applyProtection="1">
      <alignment horizontal="center" vertical="center"/>
      <protection hidden="1"/>
    </xf>
    <xf numFmtId="1" fontId="4" fillId="6" borderId="1" xfId="0" applyNumberFormat="1" applyFont="1" applyFill="1" applyBorder="1" applyAlignment="1" applyProtection="1">
      <alignment horizontal="center"/>
    </xf>
    <xf numFmtId="1" fontId="10" fillId="6" borderId="1" xfId="0" applyNumberFormat="1" applyFont="1" applyFill="1" applyBorder="1" applyAlignment="1" applyProtection="1">
      <alignment horizontal="center"/>
    </xf>
    <xf numFmtId="1" fontId="8" fillId="6" borderId="1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left" vertic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1" fontId="3" fillId="6" borderId="1" xfId="0" applyNumberFormat="1" applyFont="1" applyFill="1" applyBorder="1" applyAlignment="1" applyProtection="1">
      <alignment horizontal="center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 applyProtection="1">
      <alignment horizontal="right" vertical="center" readingOrder="2"/>
    </xf>
    <xf numFmtId="0" fontId="12" fillId="7" borderId="1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/>
    </xf>
    <xf numFmtId="0" fontId="5" fillId="4" borderId="19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164" fontId="4" fillId="6" borderId="4" xfId="0" applyNumberFormat="1" applyFont="1" applyFill="1" applyBorder="1" applyAlignment="1" applyProtection="1">
      <alignment horizontal="center" vertical="center"/>
    </xf>
    <xf numFmtId="164" fontId="4" fillId="6" borderId="13" xfId="0" applyNumberFormat="1" applyFont="1" applyFill="1" applyBorder="1" applyAlignment="1" applyProtection="1">
      <alignment horizontal="center" vertical="center"/>
    </xf>
    <xf numFmtId="164" fontId="4" fillId="6" borderId="14" xfId="0" applyNumberFormat="1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5" fillId="4" borderId="15" xfId="0" applyFont="1" applyFill="1" applyBorder="1" applyAlignment="1" applyProtection="1">
      <alignment horizontal="left" vertical="top"/>
    </xf>
    <xf numFmtId="0" fontId="5" fillId="4" borderId="16" xfId="0" applyFont="1" applyFill="1" applyBorder="1" applyAlignment="1" applyProtection="1">
      <alignment horizontal="left" vertical="top"/>
    </xf>
    <xf numFmtId="2" fontId="4" fillId="6" borderId="4" xfId="0" applyNumberFormat="1" applyFont="1" applyFill="1" applyBorder="1" applyAlignment="1" applyProtection="1">
      <alignment horizontal="center" vertical="center"/>
    </xf>
    <xf numFmtId="2" fontId="4" fillId="6" borderId="13" xfId="0" applyNumberFormat="1" applyFont="1" applyFill="1" applyBorder="1" applyAlignment="1" applyProtection="1">
      <alignment horizontal="center" vertical="center"/>
    </xf>
    <xf numFmtId="2" fontId="4" fillId="6" borderId="14" xfId="0" applyNumberFormat="1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wrapText="1"/>
    </xf>
    <xf numFmtId="0" fontId="5" fillId="4" borderId="2" xfId="0" applyFont="1" applyFill="1" applyBorder="1" applyAlignment="1" applyProtection="1">
      <alignment horizontal="left" vertical="top"/>
    </xf>
    <xf numFmtId="0" fontId="3" fillId="0" borderId="8" xfId="0" applyFont="1" applyBorder="1" applyAlignment="1" applyProtection="1">
      <alignment horizontal="right" vertical="center" readingOrder="2"/>
    </xf>
    <xf numFmtId="0" fontId="5" fillId="4" borderId="10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  <protection hidden="1"/>
    </xf>
    <xf numFmtId="0" fontId="11" fillId="6" borderId="12" xfId="0" applyFont="1" applyFill="1" applyBorder="1" applyAlignment="1" applyProtection="1">
      <alignment horizontal="center" vertical="center"/>
      <protection hidden="1"/>
    </xf>
    <xf numFmtId="0" fontId="11" fillId="6" borderId="3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right" vertical="center" readingOrder="2"/>
    </xf>
    <xf numFmtId="0" fontId="2" fillId="2" borderId="0" xfId="0" applyFont="1" applyFill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  <protection hidden="1"/>
    </xf>
    <xf numFmtId="49" fontId="2" fillId="2" borderId="0" xfId="0" applyNumberFormat="1" applyFont="1" applyFill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94</xdr:row>
      <xdr:rowOff>297657</xdr:rowOff>
    </xdr:from>
    <xdr:to>
      <xdr:col>1</xdr:col>
      <xdr:colOff>1119187</xdr:colOff>
      <xdr:row>95</xdr:row>
      <xdr:rowOff>273844</xdr:rowOff>
    </xdr:to>
    <xdr:sp macro="" textlink="">
      <xdr:nvSpPr>
        <xdr:cNvPr id="56" name="ZoneTexte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 flipH="1">
          <a:off x="12488550670" y="32002300"/>
          <a:ext cx="1083469" cy="3163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94</xdr:row>
      <xdr:rowOff>21431</xdr:rowOff>
    </xdr:from>
    <xdr:to>
      <xdr:col>1</xdr:col>
      <xdr:colOff>3100388</xdr:colOff>
      <xdr:row>95</xdr:row>
      <xdr:rowOff>330994</xdr:rowOff>
    </xdr:to>
    <xdr:cxnSp macro="">
      <xdr:nvCxnSpPr>
        <xdr:cNvPr id="57" name="Connecteur droit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CxnSpPr/>
      </xdr:nvCxnSpPr>
      <xdr:spPr>
        <a:xfrm flipH="1">
          <a:off x="12486569469" y="31726074"/>
          <a:ext cx="3074194" cy="649741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94</xdr:row>
      <xdr:rowOff>297657</xdr:rowOff>
    </xdr:from>
    <xdr:to>
      <xdr:col>1</xdr:col>
      <xdr:colOff>1119187</xdr:colOff>
      <xdr:row>95</xdr:row>
      <xdr:rowOff>273844</xdr:rowOff>
    </xdr:to>
    <xdr:sp macro="" textlink="">
      <xdr:nvSpPr>
        <xdr:cNvPr id="58" name="ZoneTexte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 flipH="1">
          <a:off x="12488550670" y="32002300"/>
          <a:ext cx="1083469" cy="3163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94</xdr:row>
      <xdr:rowOff>21431</xdr:rowOff>
    </xdr:from>
    <xdr:to>
      <xdr:col>1</xdr:col>
      <xdr:colOff>3100388</xdr:colOff>
      <xdr:row>95</xdr:row>
      <xdr:rowOff>330994</xdr:rowOff>
    </xdr:to>
    <xdr:cxnSp macro="">
      <xdr:nvCxnSpPr>
        <xdr:cNvPr id="59" name="Connecteur droit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CxnSpPr/>
      </xdr:nvCxnSpPr>
      <xdr:spPr>
        <a:xfrm flipH="1">
          <a:off x="12486569469" y="31726074"/>
          <a:ext cx="3074194" cy="649741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60" name="Connecteur droit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CxnSpPr/>
      </xdr:nvCxnSpPr>
      <xdr:spPr>
        <a:xfrm flipH="1">
          <a:off x="12486567429" y="2404382"/>
          <a:ext cx="3156857" cy="67083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61" name="ZoneTexte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 flipH="1">
          <a:off x="12488436709" y="2752045"/>
          <a:ext cx="1197428" cy="323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62" name="ZoneTexte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 flipH="1">
          <a:off x="12488436709" y="2752045"/>
          <a:ext cx="1197428" cy="323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63" name="ZoneTexte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 flipH="1">
          <a:off x="12488436709" y="2752045"/>
          <a:ext cx="1197428" cy="323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19</xdr:row>
      <xdr:rowOff>28575</xdr:rowOff>
    </xdr:from>
    <xdr:to>
      <xdr:col>2</xdr:col>
      <xdr:colOff>0</xdr:colOff>
      <xdr:row>20</xdr:row>
      <xdr:rowOff>333375</xdr:rowOff>
    </xdr:to>
    <xdr:cxnSp macro="">
      <xdr:nvCxnSpPr>
        <xdr:cNvPr id="64" name="Connecteur droit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CxnSpPr/>
      </xdr:nvCxnSpPr>
      <xdr:spPr>
        <a:xfrm flipH="1">
          <a:off x="12486567429" y="6464754"/>
          <a:ext cx="3045278" cy="644978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20</xdr:row>
      <xdr:rowOff>35719</xdr:rowOff>
    </xdr:from>
    <xdr:to>
      <xdr:col>1</xdr:col>
      <xdr:colOff>1238250</xdr:colOff>
      <xdr:row>20</xdr:row>
      <xdr:rowOff>297657</xdr:rowOff>
    </xdr:to>
    <xdr:sp macro="" textlink="">
      <xdr:nvSpPr>
        <xdr:cNvPr id="65" name="ZoneTexte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 flipH="1">
          <a:off x="12488431607" y="6812076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20</xdr:row>
      <xdr:rowOff>35719</xdr:rowOff>
    </xdr:from>
    <xdr:to>
      <xdr:col>1</xdr:col>
      <xdr:colOff>1238250</xdr:colOff>
      <xdr:row>20</xdr:row>
      <xdr:rowOff>297657</xdr:rowOff>
    </xdr:to>
    <xdr:sp macro="" textlink="">
      <xdr:nvSpPr>
        <xdr:cNvPr id="66" name="ZoneTexte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 flipH="1">
          <a:off x="12488431607" y="6812076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33</xdr:row>
      <xdr:rowOff>285750</xdr:rowOff>
    </xdr:from>
    <xdr:to>
      <xdr:col>1</xdr:col>
      <xdr:colOff>1119187</xdr:colOff>
      <xdr:row>34</xdr:row>
      <xdr:rowOff>285750</xdr:rowOff>
    </xdr:to>
    <xdr:sp macro="" textlink="">
      <xdr:nvSpPr>
        <xdr:cNvPr id="67" name="ZoneTexte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 flipH="1">
          <a:off x="12488550670" y="11443607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33</xdr:row>
      <xdr:rowOff>9524</xdr:rowOff>
    </xdr:from>
    <xdr:to>
      <xdr:col>2</xdr:col>
      <xdr:colOff>1664</xdr:colOff>
      <xdr:row>34</xdr:row>
      <xdr:rowOff>306916</xdr:rowOff>
    </xdr:to>
    <xdr:cxnSp macro="">
      <xdr:nvCxnSpPr>
        <xdr:cNvPr id="68" name="Connecteur droit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CxnSpPr/>
      </xdr:nvCxnSpPr>
      <xdr:spPr>
        <a:xfrm rot="10800000" flipV="1">
          <a:off x="12486565765" y="11167381"/>
          <a:ext cx="3094567" cy="637571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33</xdr:row>
      <xdr:rowOff>285750</xdr:rowOff>
    </xdr:from>
    <xdr:to>
      <xdr:col>1</xdr:col>
      <xdr:colOff>1119187</xdr:colOff>
      <xdr:row>34</xdr:row>
      <xdr:rowOff>285750</xdr:rowOff>
    </xdr:to>
    <xdr:sp macro="" textlink="">
      <xdr:nvSpPr>
        <xdr:cNvPr id="69" name="ZoneTexte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 flipH="1">
          <a:off x="12488550670" y="11443607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381000</xdr:colOff>
      <xdr:row>44</xdr:row>
      <xdr:rowOff>9525</xdr:rowOff>
    </xdr:from>
    <xdr:to>
      <xdr:col>2</xdr:col>
      <xdr:colOff>0</xdr:colOff>
      <xdr:row>46</xdr:row>
      <xdr:rowOff>0</xdr:rowOff>
    </xdr:to>
    <xdr:cxnSp macro="">
      <xdr:nvCxnSpPr>
        <xdr:cNvPr id="70" name="Connecteur droit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CxnSpPr/>
      </xdr:nvCxnSpPr>
      <xdr:spPr>
        <a:xfrm flipH="1">
          <a:off x="12486567429" y="14868525"/>
          <a:ext cx="3156857" cy="67083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45</xdr:row>
      <xdr:rowOff>17009</xdr:rowOff>
    </xdr:from>
    <xdr:to>
      <xdr:col>1</xdr:col>
      <xdr:colOff>1233148</xdr:colOff>
      <xdr:row>46</xdr:row>
      <xdr:rowOff>0</xdr:rowOff>
    </xdr:to>
    <xdr:sp macro="" textlink="">
      <xdr:nvSpPr>
        <xdr:cNvPr id="71" name="ZoneTexte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 flipH="1">
          <a:off x="12488436709" y="15216188"/>
          <a:ext cx="1197428" cy="323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45</xdr:row>
      <xdr:rowOff>17009</xdr:rowOff>
    </xdr:from>
    <xdr:to>
      <xdr:col>1</xdr:col>
      <xdr:colOff>1233148</xdr:colOff>
      <xdr:row>46</xdr:row>
      <xdr:rowOff>0</xdr:rowOff>
    </xdr:to>
    <xdr:sp macro="" textlink="">
      <xdr:nvSpPr>
        <xdr:cNvPr id="72" name="ZoneTexte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 flipH="1">
          <a:off x="12488436709" y="15216188"/>
          <a:ext cx="1197428" cy="323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45</xdr:row>
      <xdr:rowOff>17009</xdr:rowOff>
    </xdr:from>
    <xdr:to>
      <xdr:col>1</xdr:col>
      <xdr:colOff>1233148</xdr:colOff>
      <xdr:row>46</xdr:row>
      <xdr:rowOff>0</xdr:rowOff>
    </xdr:to>
    <xdr:sp macro="" textlink="">
      <xdr:nvSpPr>
        <xdr:cNvPr id="73" name="ZoneTexte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 flipH="1">
          <a:off x="12488436709" y="15216188"/>
          <a:ext cx="1197428" cy="323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56</xdr:row>
      <xdr:rowOff>285750</xdr:rowOff>
    </xdr:from>
    <xdr:to>
      <xdr:col>1</xdr:col>
      <xdr:colOff>1119187</xdr:colOff>
      <xdr:row>57</xdr:row>
      <xdr:rowOff>285750</xdr:rowOff>
    </xdr:to>
    <xdr:sp macro="" textlink="">
      <xdr:nvSpPr>
        <xdr:cNvPr id="74" name="ZoneTexte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 flipH="1">
          <a:off x="12488550670" y="19186071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56</xdr:row>
      <xdr:rowOff>9524</xdr:rowOff>
    </xdr:from>
    <xdr:to>
      <xdr:col>2</xdr:col>
      <xdr:colOff>1664</xdr:colOff>
      <xdr:row>57</xdr:row>
      <xdr:rowOff>306916</xdr:rowOff>
    </xdr:to>
    <xdr:cxnSp macro="">
      <xdr:nvCxnSpPr>
        <xdr:cNvPr id="75" name="Connecteur droit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CxnSpPr/>
      </xdr:nvCxnSpPr>
      <xdr:spPr>
        <a:xfrm rot="10800000" flipV="1">
          <a:off x="12486565765" y="18909845"/>
          <a:ext cx="3094567" cy="637571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56</xdr:row>
      <xdr:rowOff>285750</xdr:rowOff>
    </xdr:from>
    <xdr:to>
      <xdr:col>1</xdr:col>
      <xdr:colOff>1119187</xdr:colOff>
      <xdr:row>57</xdr:row>
      <xdr:rowOff>285750</xdr:rowOff>
    </xdr:to>
    <xdr:sp macro="" textlink="">
      <xdr:nvSpPr>
        <xdr:cNvPr id="76" name="ZoneTexte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 flipH="1">
          <a:off x="12488550670" y="19186071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66</xdr:row>
      <xdr:rowOff>28575</xdr:rowOff>
    </xdr:from>
    <xdr:to>
      <xdr:col>2</xdr:col>
      <xdr:colOff>0</xdr:colOff>
      <xdr:row>67</xdr:row>
      <xdr:rowOff>333375</xdr:rowOff>
    </xdr:to>
    <xdr:cxnSp macro="">
      <xdr:nvCxnSpPr>
        <xdr:cNvPr id="77" name="Connecteur droit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CxnSpPr/>
      </xdr:nvCxnSpPr>
      <xdr:spPr>
        <a:xfrm flipH="1">
          <a:off x="12486567429" y="22289861"/>
          <a:ext cx="3045278" cy="644978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67</xdr:row>
      <xdr:rowOff>35719</xdr:rowOff>
    </xdr:from>
    <xdr:to>
      <xdr:col>1</xdr:col>
      <xdr:colOff>1238250</xdr:colOff>
      <xdr:row>67</xdr:row>
      <xdr:rowOff>297657</xdr:rowOff>
    </xdr:to>
    <xdr:sp macro="" textlink="">
      <xdr:nvSpPr>
        <xdr:cNvPr id="78" name="ZoneTexte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 flipH="1">
          <a:off x="12488431607" y="22637183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67</xdr:row>
      <xdr:rowOff>35719</xdr:rowOff>
    </xdr:from>
    <xdr:to>
      <xdr:col>1</xdr:col>
      <xdr:colOff>1238250</xdr:colOff>
      <xdr:row>67</xdr:row>
      <xdr:rowOff>297657</xdr:rowOff>
    </xdr:to>
    <xdr:sp macro="" textlink="">
      <xdr:nvSpPr>
        <xdr:cNvPr id="79" name="ZoneTexte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 flipH="1">
          <a:off x="12488431607" y="22637183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3"/>
  <sheetViews>
    <sheetView rightToLeft="1" tabSelected="1" topLeftCell="A64" zoomScale="70" zoomScaleNormal="70" workbookViewId="0">
      <selection activeCell="B74" sqref="B74"/>
    </sheetView>
  </sheetViews>
  <sheetFormatPr baseColWidth="10" defaultColWidth="11.42578125" defaultRowHeight="15" x14ac:dyDescent="0.25"/>
  <cols>
    <col min="1" max="1" width="6.5703125" style="2" customWidth="1"/>
    <col min="2" max="2" width="46.5703125" style="2" customWidth="1"/>
    <col min="3" max="12" width="15.140625" style="36" customWidth="1"/>
    <col min="13" max="13" width="16.140625" style="2" customWidth="1"/>
    <col min="14" max="14" width="15.85546875" style="2" customWidth="1"/>
    <col min="15" max="15" width="13.5703125" style="2" customWidth="1"/>
    <col min="16" max="21" width="11.42578125" style="2"/>
    <col min="22" max="22" width="15.5703125" style="2" customWidth="1"/>
    <col min="23" max="16384" width="11.42578125" style="2"/>
  </cols>
  <sheetData>
    <row r="1" spans="1:20" ht="29.25" x14ac:dyDescent="0.25">
      <c r="A1" s="81" t="s">
        <v>0</v>
      </c>
      <c r="B1" s="81"/>
      <c r="C1" s="82" t="s">
        <v>1</v>
      </c>
      <c r="D1" s="82"/>
      <c r="E1" s="82"/>
      <c r="F1" s="82"/>
      <c r="G1" s="82"/>
      <c r="H1" s="82"/>
      <c r="I1" s="82"/>
      <c r="J1" s="82"/>
      <c r="K1" s="82"/>
      <c r="L1" s="82"/>
    </row>
    <row r="2" spans="1:20" ht="29.25" x14ac:dyDescent="0.25">
      <c r="A2" s="3" t="s">
        <v>2</v>
      </c>
      <c r="B2" s="83" t="s">
        <v>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20" ht="26.25" thickBot="1" x14ac:dyDescent="0.7">
      <c r="A3" s="4" t="s">
        <v>4</v>
      </c>
      <c r="B3" s="64" t="s">
        <v>5</v>
      </c>
      <c r="C3" s="64"/>
      <c r="D3" s="64"/>
      <c r="E3" s="64"/>
      <c r="F3" s="64"/>
      <c r="G3" s="64"/>
      <c r="H3" s="5"/>
      <c r="I3" s="5"/>
      <c r="J3" s="5"/>
      <c r="K3" s="5"/>
      <c r="L3" s="5"/>
    </row>
    <row r="4" spans="1:20" ht="27" thickTop="1" thickBot="1" x14ac:dyDescent="0.6">
      <c r="A4" s="6"/>
      <c r="B4" s="7" t="s">
        <v>69</v>
      </c>
      <c r="C4" s="40" t="s">
        <v>65</v>
      </c>
      <c r="D4" s="40" t="s">
        <v>71</v>
      </c>
      <c r="E4" s="40" t="s">
        <v>72</v>
      </c>
      <c r="F4" s="37" t="s">
        <v>77</v>
      </c>
      <c r="G4" s="41" t="s">
        <v>83</v>
      </c>
      <c r="H4" s="42" t="s">
        <v>84</v>
      </c>
      <c r="I4" s="47" t="s">
        <v>90</v>
      </c>
      <c r="J4" s="47" t="s">
        <v>91</v>
      </c>
      <c r="K4" s="50" t="s">
        <v>94</v>
      </c>
      <c r="L4" s="2"/>
    </row>
    <row r="5" spans="1:20" ht="27" thickTop="1" thickBot="1" x14ac:dyDescent="0.6">
      <c r="A5" s="6"/>
      <c r="B5" s="9" t="s">
        <v>7</v>
      </c>
      <c r="C5" s="10">
        <v>7</v>
      </c>
      <c r="D5" s="10">
        <v>7</v>
      </c>
      <c r="E5" s="10">
        <v>7</v>
      </c>
      <c r="F5" s="10">
        <v>7</v>
      </c>
      <c r="G5" s="10">
        <v>7</v>
      </c>
      <c r="H5" s="10">
        <v>7</v>
      </c>
      <c r="I5" s="10">
        <v>7</v>
      </c>
      <c r="J5" s="10">
        <v>7</v>
      </c>
      <c r="K5" s="10">
        <v>7</v>
      </c>
      <c r="L5" s="2"/>
    </row>
    <row r="6" spans="1:20" ht="26.25" thickTop="1" x14ac:dyDescent="0.65">
      <c r="A6" s="6"/>
      <c r="B6" s="11"/>
      <c r="C6" s="5"/>
      <c r="D6" s="5"/>
      <c r="E6" s="5"/>
      <c r="F6" s="5"/>
      <c r="G6" s="5"/>
      <c r="H6" s="5"/>
      <c r="I6" s="5"/>
      <c r="J6" s="5"/>
      <c r="K6" s="5"/>
      <c r="L6" s="5"/>
    </row>
    <row r="7" spans="1:20" ht="23.25" thickBot="1" x14ac:dyDescent="0.3">
      <c r="A7" s="12" t="s">
        <v>8</v>
      </c>
      <c r="B7" s="64" t="s">
        <v>9</v>
      </c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20" ht="27" thickTop="1" thickBot="1" x14ac:dyDescent="0.3">
      <c r="A8" s="6"/>
      <c r="B8" s="65" t="s">
        <v>68</v>
      </c>
      <c r="C8" s="52" t="s">
        <v>65</v>
      </c>
      <c r="D8" s="53"/>
      <c r="E8" s="52" t="s">
        <v>71</v>
      </c>
      <c r="F8" s="53"/>
      <c r="G8" s="52" t="s">
        <v>72</v>
      </c>
      <c r="H8" s="53"/>
      <c r="I8" s="52" t="s">
        <v>77</v>
      </c>
      <c r="J8" s="53"/>
      <c r="K8" s="52" t="s">
        <v>83</v>
      </c>
      <c r="L8" s="53"/>
      <c r="M8" s="52" t="s">
        <v>84</v>
      </c>
      <c r="N8" s="53"/>
      <c r="O8" s="52" t="s">
        <v>90</v>
      </c>
      <c r="P8" s="53"/>
      <c r="Q8" s="52" t="s">
        <v>91</v>
      </c>
      <c r="R8" s="53"/>
      <c r="S8" s="52" t="s">
        <v>94</v>
      </c>
      <c r="T8" s="53"/>
    </row>
    <row r="9" spans="1:20" ht="27" thickTop="1" thickBot="1" x14ac:dyDescent="0.6">
      <c r="A9" s="6"/>
      <c r="B9" s="66"/>
      <c r="C9" s="13" t="s">
        <v>10</v>
      </c>
      <c r="D9" s="13" t="s">
        <v>11</v>
      </c>
      <c r="E9" s="13" t="s">
        <v>10</v>
      </c>
      <c r="F9" s="14" t="s">
        <v>11</v>
      </c>
      <c r="G9" s="13" t="s">
        <v>10</v>
      </c>
      <c r="H9" s="13" t="s">
        <v>11</v>
      </c>
      <c r="I9" s="13" t="s">
        <v>10</v>
      </c>
      <c r="J9" s="13" t="s">
        <v>11</v>
      </c>
      <c r="K9" s="13" t="s">
        <v>10</v>
      </c>
      <c r="L9" s="13" t="s">
        <v>11</v>
      </c>
      <c r="M9" s="13" t="s">
        <v>10</v>
      </c>
      <c r="N9" s="13" t="s">
        <v>11</v>
      </c>
      <c r="O9" s="13" t="s">
        <v>10</v>
      </c>
      <c r="P9" s="13" t="s">
        <v>11</v>
      </c>
      <c r="Q9" s="13" t="s">
        <v>10</v>
      </c>
      <c r="R9" s="13" t="s">
        <v>11</v>
      </c>
      <c r="S9" s="13" t="s">
        <v>10</v>
      </c>
      <c r="T9" s="13" t="s">
        <v>11</v>
      </c>
    </row>
    <row r="10" spans="1:20" ht="27" thickTop="1" thickBot="1" x14ac:dyDescent="0.7">
      <c r="A10" s="6"/>
      <c r="B10" s="15" t="s">
        <v>12</v>
      </c>
      <c r="C10" s="16">
        <v>364</v>
      </c>
      <c r="D10" s="16">
        <v>237</v>
      </c>
      <c r="E10" s="17">
        <v>353</v>
      </c>
      <c r="F10" s="17">
        <v>243</v>
      </c>
      <c r="G10" s="17">
        <v>298</v>
      </c>
      <c r="H10" s="17">
        <v>215</v>
      </c>
      <c r="I10" s="17">
        <v>244</v>
      </c>
      <c r="J10" s="17">
        <v>186</v>
      </c>
      <c r="K10" s="17">
        <v>242</v>
      </c>
      <c r="L10" s="17">
        <v>187</v>
      </c>
      <c r="M10" s="17">
        <v>250</v>
      </c>
      <c r="N10" s="17">
        <v>196</v>
      </c>
      <c r="O10" s="17">
        <v>238</v>
      </c>
      <c r="P10" s="17">
        <v>177</v>
      </c>
      <c r="Q10" s="17">
        <v>236</v>
      </c>
      <c r="R10" s="17">
        <v>178</v>
      </c>
      <c r="S10" s="17">
        <v>214</v>
      </c>
      <c r="T10" s="17">
        <v>150</v>
      </c>
    </row>
    <row r="11" spans="1:20" ht="27" thickTop="1" thickBot="1" x14ac:dyDescent="0.7">
      <c r="A11" s="6"/>
      <c r="B11" s="15" t="s">
        <v>13</v>
      </c>
      <c r="C11" s="16">
        <v>326</v>
      </c>
      <c r="D11" s="16">
        <v>190</v>
      </c>
      <c r="E11" s="17">
        <v>324</v>
      </c>
      <c r="F11" s="17">
        <v>175</v>
      </c>
      <c r="G11" s="17">
        <v>322</v>
      </c>
      <c r="H11" s="17">
        <v>183</v>
      </c>
      <c r="I11" s="17">
        <v>331</v>
      </c>
      <c r="J11" s="17">
        <v>190</v>
      </c>
      <c r="K11" s="17">
        <v>340</v>
      </c>
      <c r="L11" s="17">
        <v>191</v>
      </c>
      <c r="M11" s="17">
        <v>308</v>
      </c>
      <c r="N11" s="17">
        <v>164</v>
      </c>
      <c r="O11" s="17">
        <v>259</v>
      </c>
      <c r="P11" s="17">
        <v>139</v>
      </c>
      <c r="Q11" s="17">
        <v>276</v>
      </c>
      <c r="R11" s="17">
        <v>148</v>
      </c>
      <c r="S11" s="17">
        <v>281</v>
      </c>
      <c r="T11" s="17">
        <v>151</v>
      </c>
    </row>
    <row r="12" spans="1:20" ht="27" thickTop="1" thickBot="1" x14ac:dyDescent="0.7">
      <c r="A12" s="6"/>
      <c r="B12" s="15" t="s">
        <v>14</v>
      </c>
      <c r="C12" s="16">
        <v>1276</v>
      </c>
      <c r="D12" s="16">
        <v>715</v>
      </c>
      <c r="E12" s="17">
        <v>1262</v>
      </c>
      <c r="F12" s="17">
        <v>741</v>
      </c>
      <c r="G12" s="17">
        <v>952</v>
      </c>
      <c r="H12" s="17">
        <v>620</v>
      </c>
      <c r="I12" s="17">
        <v>891</v>
      </c>
      <c r="J12" s="17">
        <v>555</v>
      </c>
      <c r="K12" s="17">
        <v>804</v>
      </c>
      <c r="L12" s="17">
        <v>517</v>
      </c>
      <c r="M12" s="17">
        <v>835</v>
      </c>
      <c r="N12" s="17">
        <v>518</v>
      </c>
      <c r="O12" s="17">
        <v>796</v>
      </c>
      <c r="P12" s="17">
        <v>487</v>
      </c>
      <c r="Q12" s="17">
        <v>772</v>
      </c>
      <c r="R12" s="17">
        <v>441</v>
      </c>
      <c r="S12" s="17">
        <v>1183</v>
      </c>
      <c r="T12" s="17">
        <v>604</v>
      </c>
    </row>
    <row r="13" spans="1:20" ht="27" thickTop="1" thickBot="1" x14ac:dyDescent="0.7">
      <c r="A13" s="6"/>
      <c r="B13" s="15" t="s">
        <v>15</v>
      </c>
      <c r="C13" s="16">
        <v>700</v>
      </c>
      <c r="D13" s="16">
        <v>549</v>
      </c>
      <c r="E13" s="17">
        <v>635</v>
      </c>
      <c r="F13" s="17">
        <v>507</v>
      </c>
      <c r="G13" s="17">
        <v>623</v>
      </c>
      <c r="H13" s="17">
        <v>500</v>
      </c>
      <c r="I13" s="17">
        <v>866</v>
      </c>
      <c r="J13" s="17">
        <v>726</v>
      </c>
      <c r="K13" s="17">
        <v>1138</v>
      </c>
      <c r="L13" s="17">
        <v>960</v>
      </c>
      <c r="M13" s="17">
        <v>1402</v>
      </c>
      <c r="N13" s="17">
        <v>1178</v>
      </c>
      <c r="O13" s="17">
        <v>1208</v>
      </c>
      <c r="P13" s="17">
        <v>1007</v>
      </c>
      <c r="Q13" s="17">
        <v>953</v>
      </c>
      <c r="R13" s="17">
        <v>805</v>
      </c>
      <c r="S13" s="17">
        <v>925</v>
      </c>
      <c r="T13" s="17">
        <v>777</v>
      </c>
    </row>
    <row r="14" spans="1:20" ht="27" thickTop="1" thickBot="1" x14ac:dyDescent="0.7">
      <c r="A14" s="6"/>
      <c r="B14" s="15" t="s">
        <v>16</v>
      </c>
      <c r="C14" s="16">
        <v>1071</v>
      </c>
      <c r="D14" s="16">
        <v>540</v>
      </c>
      <c r="E14" s="17">
        <v>1545</v>
      </c>
      <c r="F14" s="17">
        <v>722</v>
      </c>
      <c r="G14" s="17">
        <v>1419</v>
      </c>
      <c r="H14" s="17">
        <v>681</v>
      </c>
      <c r="I14" s="17">
        <v>1295</v>
      </c>
      <c r="J14" s="17">
        <v>644</v>
      </c>
      <c r="K14" s="17">
        <v>1194</v>
      </c>
      <c r="L14" s="17">
        <v>611</v>
      </c>
      <c r="M14" s="17">
        <v>1158</v>
      </c>
      <c r="N14" s="17">
        <v>571</v>
      </c>
      <c r="O14" s="17">
        <v>1094</v>
      </c>
      <c r="P14" s="17">
        <v>554</v>
      </c>
      <c r="Q14" s="17">
        <v>1141</v>
      </c>
      <c r="R14" s="17">
        <v>510</v>
      </c>
      <c r="S14" s="17">
        <v>1406</v>
      </c>
      <c r="T14" s="17">
        <v>689</v>
      </c>
    </row>
    <row r="15" spans="1:20" ht="27" thickTop="1" thickBot="1" x14ac:dyDescent="0.7">
      <c r="A15" s="6"/>
      <c r="B15" s="15" t="s">
        <v>17</v>
      </c>
      <c r="C15" s="16">
        <v>982</v>
      </c>
      <c r="D15" s="16">
        <v>291</v>
      </c>
      <c r="E15" s="17">
        <v>1106</v>
      </c>
      <c r="F15" s="17">
        <v>336</v>
      </c>
      <c r="G15" s="17">
        <v>1223</v>
      </c>
      <c r="H15" s="17">
        <v>371</v>
      </c>
      <c r="I15" s="17">
        <v>1364</v>
      </c>
      <c r="J15" s="17">
        <v>435</v>
      </c>
      <c r="K15" s="17">
        <v>1434</v>
      </c>
      <c r="L15" s="17">
        <v>466</v>
      </c>
      <c r="M15" s="17">
        <v>1428</v>
      </c>
      <c r="N15" s="17">
        <v>449</v>
      </c>
      <c r="O15" s="17">
        <v>1505</v>
      </c>
      <c r="P15" s="17">
        <v>494</v>
      </c>
      <c r="Q15" s="17">
        <v>1476</v>
      </c>
      <c r="R15" s="17">
        <v>491</v>
      </c>
      <c r="S15" s="17">
        <v>1329</v>
      </c>
      <c r="T15" s="17">
        <v>522</v>
      </c>
    </row>
    <row r="16" spans="1:20" ht="27" thickTop="1" thickBot="1" x14ac:dyDescent="0.7">
      <c r="A16" s="6"/>
      <c r="B16" s="15" t="s">
        <v>18</v>
      </c>
      <c r="C16" s="16">
        <v>64</v>
      </c>
      <c r="D16" s="16">
        <v>24</v>
      </c>
      <c r="E16" s="17">
        <v>65</v>
      </c>
      <c r="F16" s="17">
        <v>33</v>
      </c>
      <c r="G16" s="17">
        <v>101</v>
      </c>
      <c r="H16" s="17">
        <v>61</v>
      </c>
      <c r="I16" s="17">
        <v>140</v>
      </c>
      <c r="J16" s="17">
        <v>99</v>
      </c>
      <c r="K16" s="17">
        <v>167</v>
      </c>
      <c r="L16" s="17">
        <v>117</v>
      </c>
      <c r="M16" s="17">
        <v>177</v>
      </c>
      <c r="N16" s="17">
        <v>123</v>
      </c>
      <c r="O16" s="17">
        <v>120</v>
      </c>
      <c r="P16" s="17">
        <v>78</v>
      </c>
      <c r="Q16" s="17">
        <v>92</v>
      </c>
      <c r="R16" s="17">
        <v>55</v>
      </c>
      <c r="S16" s="17">
        <v>72</v>
      </c>
      <c r="T16" s="17">
        <v>45</v>
      </c>
    </row>
    <row r="17" spans="1:20" ht="27" thickTop="1" thickBot="1" x14ac:dyDescent="0.6">
      <c r="A17" s="6"/>
      <c r="B17" s="9" t="s">
        <v>19</v>
      </c>
      <c r="C17" s="10">
        <f t="shared" ref="C17:J17" si="0">SUM(C10:C16)</f>
        <v>4783</v>
      </c>
      <c r="D17" s="10">
        <f t="shared" si="0"/>
        <v>2546</v>
      </c>
      <c r="E17" s="10">
        <f t="shared" si="0"/>
        <v>5290</v>
      </c>
      <c r="F17" s="10">
        <f t="shared" si="0"/>
        <v>2757</v>
      </c>
      <c r="G17" s="10">
        <f t="shared" si="0"/>
        <v>4938</v>
      </c>
      <c r="H17" s="10">
        <f t="shared" si="0"/>
        <v>2631</v>
      </c>
      <c r="I17" s="10">
        <f t="shared" si="0"/>
        <v>5131</v>
      </c>
      <c r="J17" s="10">
        <f t="shared" si="0"/>
        <v>2835</v>
      </c>
      <c r="K17" s="10">
        <f>SUM(K10:K16)</f>
        <v>5319</v>
      </c>
      <c r="L17" s="10">
        <f>SUM(L10:L16)</f>
        <v>3049</v>
      </c>
      <c r="M17" s="43">
        <f>SUM(M10:M16)</f>
        <v>5558</v>
      </c>
      <c r="N17" s="43">
        <f>SUM(N10:N16)</f>
        <v>3199</v>
      </c>
      <c r="O17" s="43">
        <f>SUM(O10:O16)</f>
        <v>5220</v>
      </c>
      <c r="P17" s="43">
        <f t="shared" ref="P17:T17" si="1">SUM(P10:P16)</f>
        <v>2936</v>
      </c>
      <c r="Q17" s="43">
        <f t="shared" si="1"/>
        <v>4946</v>
      </c>
      <c r="R17" s="43">
        <f t="shared" si="1"/>
        <v>2628</v>
      </c>
      <c r="S17" s="43">
        <f t="shared" si="1"/>
        <v>5410</v>
      </c>
      <c r="T17" s="43">
        <f t="shared" si="1"/>
        <v>2938</v>
      </c>
    </row>
    <row r="18" spans="1:20" ht="26.25" thickTop="1" x14ac:dyDescent="0.65">
      <c r="A18" s="6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20" ht="23.25" thickBot="1" x14ac:dyDescent="0.3">
      <c r="A19" s="12" t="s">
        <v>20</v>
      </c>
      <c r="B19" s="64" t="s">
        <v>21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20" ht="27" thickTop="1" thickBot="1" x14ac:dyDescent="0.3">
      <c r="A20" s="6"/>
      <c r="B20" s="73" t="s">
        <v>68</v>
      </c>
      <c r="C20" s="52" t="s">
        <v>65</v>
      </c>
      <c r="D20" s="53"/>
      <c r="E20" s="52" t="s">
        <v>71</v>
      </c>
      <c r="F20" s="53"/>
      <c r="G20" s="52" t="s">
        <v>72</v>
      </c>
      <c r="H20" s="53"/>
      <c r="I20" s="52" t="s">
        <v>77</v>
      </c>
      <c r="J20" s="53"/>
      <c r="K20" s="52" t="s">
        <v>83</v>
      </c>
      <c r="L20" s="53"/>
      <c r="M20" s="52" t="s">
        <v>84</v>
      </c>
      <c r="N20" s="53"/>
      <c r="O20" s="52" t="s">
        <v>90</v>
      </c>
      <c r="P20" s="53"/>
      <c r="Q20" s="52" t="s">
        <v>91</v>
      </c>
      <c r="R20" s="53"/>
      <c r="S20" s="52" t="s">
        <v>94</v>
      </c>
      <c r="T20" s="53"/>
    </row>
    <row r="21" spans="1:20" ht="27" thickTop="1" thickBot="1" x14ac:dyDescent="0.6">
      <c r="A21" s="6"/>
      <c r="B21" s="73"/>
      <c r="C21" s="13" t="s">
        <v>10</v>
      </c>
      <c r="D21" s="13" t="s">
        <v>11</v>
      </c>
      <c r="E21" s="13" t="s">
        <v>10</v>
      </c>
      <c r="F21" s="14" t="s">
        <v>11</v>
      </c>
      <c r="G21" s="13" t="s">
        <v>10</v>
      </c>
      <c r="H21" s="13" t="s">
        <v>11</v>
      </c>
      <c r="I21" s="13" t="s">
        <v>10</v>
      </c>
      <c r="J21" s="13" t="s">
        <v>11</v>
      </c>
      <c r="K21" s="13" t="s">
        <v>10</v>
      </c>
      <c r="L21" s="13" t="s">
        <v>11</v>
      </c>
      <c r="M21" s="13" t="s">
        <v>10</v>
      </c>
      <c r="N21" s="13" t="s">
        <v>11</v>
      </c>
      <c r="O21" s="13" t="s">
        <v>10</v>
      </c>
      <c r="P21" s="13" t="s">
        <v>11</v>
      </c>
      <c r="Q21" s="13" t="s">
        <v>10</v>
      </c>
      <c r="R21" s="13" t="s">
        <v>11</v>
      </c>
      <c r="S21" s="13" t="s">
        <v>10</v>
      </c>
      <c r="T21" s="13" t="s">
        <v>11</v>
      </c>
    </row>
    <row r="22" spans="1:20" ht="27" thickTop="1" thickBot="1" x14ac:dyDescent="0.7">
      <c r="A22" s="6"/>
      <c r="B22" s="15" t="s">
        <v>22</v>
      </c>
      <c r="C22" s="16">
        <v>700</v>
      </c>
      <c r="D22" s="16">
        <v>549</v>
      </c>
      <c r="E22" s="16">
        <v>635</v>
      </c>
      <c r="F22" s="16">
        <v>507</v>
      </c>
      <c r="G22" s="16">
        <v>623</v>
      </c>
      <c r="H22" s="16">
        <v>500</v>
      </c>
      <c r="I22" s="16">
        <v>517</v>
      </c>
      <c r="J22" s="16">
        <v>426</v>
      </c>
      <c r="K22" s="16">
        <v>451</v>
      </c>
      <c r="L22" s="16">
        <v>375</v>
      </c>
      <c r="M22" s="16">
        <v>454</v>
      </c>
      <c r="N22" s="16">
        <v>366</v>
      </c>
      <c r="O22" s="16">
        <v>454</v>
      </c>
      <c r="P22" s="16">
        <v>356</v>
      </c>
      <c r="Q22" s="16">
        <v>410</v>
      </c>
      <c r="R22" s="16">
        <v>320</v>
      </c>
      <c r="S22" s="16">
        <v>422</v>
      </c>
      <c r="T22" s="16">
        <v>331</v>
      </c>
    </row>
    <row r="23" spans="1:20" ht="27" thickTop="1" thickBot="1" x14ac:dyDescent="0.7">
      <c r="A23" s="6"/>
      <c r="B23" s="15" t="s">
        <v>23</v>
      </c>
      <c r="C23" s="16">
        <v>392</v>
      </c>
      <c r="D23" s="16">
        <v>258</v>
      </c>
      <c r="E23" s="16">
        <v>508</v>
      </c>
      <c r="F23" s="16">
        <v>327</v>
      </c>
      <c r="G23" s="16">
        <v>495</v>
      </c>
      <c r="H23" s="16">
        <v>312</v>
      </c>
      <c r="I23" s="16">
        <v>539</v>
      </c>
      <c r="J23" s="16">
        <v>337</v>
      </c>
      <c r="K23" s="16">
        <v>532</v>
      </c>
      <c r="L23" s="16">
        <v>334</v>
      </c>
      <c r="M23" s="16">
        <v>551</v>
      </c>
      <c r="N23" s="16">
        <v>346</v>
      </c>
      <c r="O23" s="16">
        <v>445</v>
      </c>
      <c r="P23" s="16">
        <v>304</v>
      </c>
      <c r="Q23" s="16">
        <v>349</v>
      </c>
      <c r="R23" s="16">
        <v>248</v>
      </c>
      <c r="S23" s="16">
        <v>494</v>
      </c>
      <c r="T23" s="16">
        <v>356</v>
      </c>
    </row>
    <row r="24" spans="1:20" ht="27" thickTop="1" thickBot="1" x14ac:dyDescent="0.7">
      <c r="A24" s="6"/>
      <c r="B24" s="15" t="s">
        <v>78</v>
      </c>
      <c r="C24" s="16"/>
      <c r="D24" s="16"/>
      <c r="E24" s="16"/>
      <c r="F24" s="16"/>
      <c r="G24" s="16"/>
      <c r="H24" s="16"/>
      <c r="I24" s="16">
        <v>349</v>
      </c>
      <c r="J24" s="16">
        <v>300</v>
      </c>
      <c r="K24" s="16">
        <v>687</v>
      </c>
      <c r="L24" s="16">
        <v>585</v>
      </c>
      <c r="M24" s="16">
        <v>948</v>
      </c>
      <c r="N24" s="16">
        <v>812</v>
      </c>
      <c r="O24" s="16">
        <v>754</v>
      </c>
      <c r="P24" s="16">
        <v>651</v>
      </c>
      <c r="Q24" s="16">
        <v>543</v>
      </c>
      <c r="R24" s="16">
        <v>485</v>
      </c>
      <c r="S24" s="16">
        <v>503</v>
      </c>
      <c r="T24" s="16">
        <v>446</v>
      </c>
    </row>
    <row r="25" spans="1:20" ht="27" thickTop="1" thickBot="1" x14ac:dyDescent="0.7">
      <c r="A25" s="6"/>
      <c r="B25" s="15" t="s">
        <v>24</v>
      </c>
      <c r="C25" s="16">
        <v>922</v>
      </c>
      <c r="D25" s="16">
        <v>264</v>
      </c>
      <c r="E25" s="16">
        <v>961</v>
      </c>
      <c r="F25" s="16">
        <v>280</v>
      </c>
      <c r="G25" s="16">
        <v>1096</v>
      </c>
      <c r="H25" s="16">
        <v>342</v>
      </c>
      <c r="I25" s="16">
        <v>1213</v>
      </c>
      <c r="J25" s="16">
        <v>399</v>
      </c>
      <c r="K25" s="16">
        <v>1304</v>
      </c>
      <c r="L25" s="16">
        <v>452</v>
      </c>
      <c r="M25" s="16">
        <v>1338</v>
      </c>
      <c r="N25" s="16">
        <v>441</v>
      </c>
      <c r="O25" s="16">
        <v>1446</v>
      </c>
      <c r="P25" s="16">
        <v>479</v>
      </c>
      <c r="Q25" s="16">
        <v>1498</v>
      </c>
      <c r="R25" s="16">
        <v>508</v>
      </c>
      <c r="S25" s="16">
        <v>1329</v>
      </c>
      <c r="T25" s="16">
        <v>522</v>
      </c>
    </row>
    <row r="26" spans="1:20" ht="27" thickTop="1" thickBot="1" x14ac:dyDescent="0.7">
      <c r="A26" s="6"/>
      <c r="B26" s="15" t="s">
        <v>25</v>
      </c>
      <c r="C26" s="16">
        <v>326</v>
      </c>
      <c r="D26" s="16">
        <v>190</v>
      </c>
      <c r="E26" s="16">
        <v>324</v>
      </c>
      <c r="F26" s="16">
        <v>175</v>
      </c>
      <c r="G26" s="16">
        <v>322</v>
      </c>
      <c r="H26" s="16">
        <v>183</v>
      </c>
      <c r="I26" s="16">
        <v>331</v>
      </c>
      <c r="J26" s="16">
        <v>190</v>
      </c>
      <c r="K26" s="16">
        <v>340</v>
      </c>
      <c r="L26" s="16">
        <v>191</v>
      </c>
      <c r="M26" s="16">
        <v>308</v>
      </c>
      <c r="N26" s="16">
        <v>164</v>
      </c>
      <c r="O26" s="16">
        <v>259</v>
      </c>
      <c r="P26" s="16">
        <v>139</v>
      </c>
      <c r="Q26" s="16">
        <v>276</v>
      </c>
      <c r="R26" s="16">
        <v>148</v>
      </c>
      <c r="S26" s="16">
        <v>281</v>
      </c>
      <c r="T26" s="16">
        <v>151</v>
      </c>
    </row>
    <row r="27" spans="1:20" ht="27" thickTop="1" thickBot="1" x14ac:dyDescent="0.7">
      <c r="A27" s="6"/>
      <c r="B27" s="15" t="s">
        <v>26</v>
      </c>
      <c r="C27" s="16">
        <v>1736</v>
      </c>
      <c r="D27" s="16">
        <v>957</v>
      </c>
      <c r="E27" s="16">
        <v>1794</v>
      </c>
      <c r="F27" s="16">
        <v>1046</v>
      </c>
      <c r="G27" s="16">
        <v>1394</v>
      </c>
      <c r="H27" s="16">
        <v>871</v>
      </c>
      <c r="I27" s="16">
        <v>1278</v>
      </c>
      <c r="J27" s="16">
        <v>777</v>
      </c>
      <c r="K27" s="16">
        <v>1144</v>
      </c>
      <c r="L27" s="16">
        <v>719</v>
      </c>
      <c r="M27" s="16">
        <v>1052</v>
      </c>
      <c r="N27" s="16">
        <v>653</v>
      </c>
      <c r="O27" s="16">
        <v>983</v>
      </c>
      <c r="P27" s="16">
        <v>592</v>
      </c>
      <c r="Q27" s="16">
        <v>927</v>
      </c>
      <c r="R27" s="16">
        <v>509</v>
      </c>
      <c r="S27" s="16">
        <v>1423</v>
      </c>
      <c r="T27" s="16">
        <v>727</v>
      </c>
    </row>
    <row r="28" spans="1:20" ht="27" thickTop="1" thickBot="1" x14ac:dyDescent="0.7">
      <c r="A28" s="6"/>
      <c r="B28" s="15" t="s">
        <v>27</v>
      </c>
      <c r="C28" s="16">
        <v>364</v>
      </c>
      <c r="D28" s="16">
        <v>237</v>
      </c>
      <c r="E28" s="16">
        <v>353</v>
      </c>
      <c r="F28" s="16">
        <v>243</v>
      </c>
      <c r="G28" s="16">
        <v>298</v>
      </c>
      <c r="H28" s="16">
        <v>215</v>
      </c>
      <c r="I28" s="16">
        <v>244</v>
      </c>
      <c r="J28" s="16">
        <v>186</v>
      </c>
      <c r="K28" s="16">
        <v>242</v>
      </c>
      <c r="L28" s="16">
        <v>187</v>
      </c>
      <c r="M28" s="16">
        <v>250</v>
      </c>
      <c r="N28" s="16">
        <v>196</v>
      </c>
      <c r="O28" s="16">
        <v>238</v>
      </c>
      <c r="P28" s="16">
        <v>177</v>
      </c>
      <c r="Q28" s="16">
        <v>236</v>
      </c>
      <c r="R28" s="16">
        <v>178</v>
      </c>
      <c r="S28" s="16">
        <v>214</v>
      </c>
      <c r="T28" s="16">
        <v>150</v>
      </c>
    </row>
    <row r="29" spans="1:20" ht="27" thickTop="1" thickBot="1" x14ac:dyDescent="0.7">
      <c r="A29" s="6"/>
      <c r="B29" s="15" t="s">
        <v>28</v>
      </c>
      <c r="C29" s="16">
        <v>64</v>
      </c>
      <c r="D29" s="16">
        <v>24</v>
      </c>
      <c r="E29" s="16">
        <v>65</v>
      </c>
      <c r="F29" s="16">
        <v>33</v>
      </c>
      <c r="G29" s="16">
        <v>75</v>
      </c>
      <c r="H29" s="16">
        <v>41</v>
      </c>
      <c r="I29" s="16">
        <v>79</v>
      </c>
      <c r="J29" s="16">
        <v>49</v>
      </c>
      <c r="K29" s="16">
        <v>83</v>
      </c>
      <c r="L29" s="16">
        <v>48</v>
      </c>
      <c r="M29" s="16">
        <v>86</v>
      </c>
      <c r="N29" s="16">
        <v>53</v>
      </c>
      <c r="O29" s="16">
        <v>70</v>
      </c>
      <c r="P29" s="16">
        <v>41</v>
      </c>
      <c r="Q29" s="16">
        <v>70</v>
      </c>
      <c r="R29" s="16">
        <v>38</v>
      </c>
      <c r="S29" s="16">
        <v>72</v>
      </c>
      <c r="T29" s="16">
        <v>45</v>
      </c>
    </row>
    <row r="30" spans="1:20" ht="27" thickTop="1" thickBot="1" x14ac:dyDescent="0.7">
      <c r="A30" s="6"/>
      <c r="B30" s="15" t="s">
        <v>29</v>
      </c>
      <c r="C30" s="16">
        <v>279</v>
      </c>
      <c r="D30" s="16">
        <v>67</v>
      </c>
      <c r="E30" s="16">
        <v>650</v>
      </c>
      <c r="F30" s="16">
        <v>146</v>
      </c>
      <c r="G30" s="16">
        <v>635</v>
      </c>
      <c r="H30" s="16">
        <v>167</v>
      </c>
      <c r="I30" s="16">
        <v>581</v>
      </c>
      <c r="J30" s="16">
        <v>171</v>
      </c>
      <c r="K30" s="16">
        <v>536</v>
      </c>
      <c r="L30" s="16">
        <v>158</v>
      </c>
      <c r="M30" s="16">
        <v>571</v>
      </c>
      <c r="N30" s="16">
        <v>168</v>
      </c>
      <c r="O30" s="16">
        <v>571</v>
      </c>
      <c r="P30" s="16">
        <v>197</v>
      </c>
      <c r="Q30" s="16">
        <v>637</v>
      </c>
      <c r="R30" s="16">
        <v>194</v>
      </c>
      <c r="S30" s="16">
        <v>672</v>
      </c>
      <c r="T30" s="16">
        <v>210</v>
      </c>
    </row>
    <row r="31" spans="1:20" ht="27" thickTop="1" thickBot="1" x14ac:dyDescent="0.6">
      <c r="A31" s="6"/>
      <c r="B31" s="9" t="s">
        <v>19</v>
      </c>
      <c r="C31" s="10">
        <f t="shared" ref="C31:J31" si="2">SUM(C22:C30)</f>
        <v>4783</v>
      </c>
      <c r="D31" s="10">
        <f t="shared" si="2"/>
        <v>2546</v>
      </c>
      <c r="E31" s="10">
        <f t="shared" si="2"/>
        <v>5290</v>
      </c>
      <c r="F31" s="10">
        <f t="shared" si="2"/>
        <v>2757</v>
      </c>
      <c r="G31" s="10">
        <f t="shared" si="2"/>
        <v>4938</v>
      </c>
      <c r="H31" s="10">
        <f t="shared" si="2"/>
        <v>2631</v>
      </c>
      <c r="I31" s="10">
        <f t="shared" si="2"/>
        <v>5131</v>
      </c>
      <c r="J31" s="10">
        <f t="shared" si="2"/>
        <v>2835</v>
      </c>
      <c r="K31" s="10">
        <f>SUM(K22:K30)</f>
        <v>5319</v>
      </c>
      <c r="L31" s="10">
        <f>SUM(L22:L30)</f>
        <v>3049</v>
      </c>
      <c r="M31" s="10">
        <f>SUM(M22:M30)</f>
        <v>5558</v>
      </c>
      <c r="N31" s="10">
        <f>SUM(N22:N30)</f>
        <v>3199</v>
      </c>
      <c r="O31" s="10">
        <f>SUM(O22:O30)</f>
        <v>5220</v>
      </c>
      <c r="P31" s="10">
        <f t="shared" ref="P31:T31" si="3">SUM(P22:P30)</f>
        <v>2936</v>
      </c>
      <c r="Q31" s="10">
        <f t="shared" si="3"/>
        <v>4946</v>
      </c>
      <c r="R31" s="10">
        <f t="shared" si="3"/>
        <v>2628</v>
      </c>
      <c r="S31" s="10">
        <f t="shared" si="3"/>
        <v>5410</v>
      </c>
      <c r="T31" s="10">
        <f t="shared" si="3"/>
        <v>2938</v>
      </c>
    </row>
    <row r="32" spans="1:20" ht="26.25" thickTop="1" x14ac:dyDescent="0.65">
      <c r="A32" s="6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20" ht="23.25" thickBot="1" x14ac:dyDescent="0.3">
      <c r="A33" s="12" t="s">
        <v>30</v>
      </c>
      <c r="B33" s="64" t="s">
        <v>31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20" ht="27" thickTop="1" thickBot="1" x14ac:dyDescent="0.3">
      <c r="A34" s="6"/>
      <c r="B34" s="73" t="s">
        <v>68</v>
      </c>
      <c r="C34" s="60" t="s">
        <v>65</v>
      </c>
      <c r="D34" s="53"/>
      <c r="E34" s="61" t="s">
        <v>71</v>
      </c>
      <c r="F34" s="62"/>
      <c r="G34" s="52" t="s">
        <v>72</v>
      </c>
      <c r="H34" s="63"/>
      <c r="I34" s="52" t="s">
        <v>77</v>
      </c>
      <c r="J34" s="53"/>
      <c r="K34" s="52" t="s">
        <v>83</v>
      </c>
      <c r="L34" s="53"/>
      <c r="M34" s="52" t="s">
        <v>84</v>
      </c>
      <c r="N34" s="53"/>
      <c r="O34" s="52" t="s">
        <v>90</v>
      </c>
      <c r="P34" s="53"/>
      <c r="Q34" s="52" t="s">
        <v>90</v>
      </c>
      <c r="R34" s="53"/>
      <c r="S34" s="52" t="s">
        <v>94</v>
      </c>
      <c r="T34" s="53"/>
    </row>
    <row r="35" spans="1:20" ht="27" thickTop="1" thickBot="1" x14ac:dyDescent="0.6">
      <c r="A35" s="6"/>
      <c r="B35" s="73"/>
      <c r="C35" s="13" t="s">
        <v>10</v>
      </c>
      <c r="D35" s="13" t="s">
        <v>11</v>
      </c>
      <c r="E35" s="13" t="s">
        <v>10</v>
      </c>
      <c r="F35" s="14" t="s">
        <v>11</v>
      </c>
      <c r="G35" s="13" t="s">
        <v>10</v>
      </c>
      <c r="H35" s="13" t="s">
        <v>11</v>
      </c>
      <c r="I35" s="13" t="s">
        <v>10</v>
      </c>
      <c r="J35" s="13" t="s">
        <v>11</v>
      </c>
      <c r="K35" s="13" t="s">
        <v>10</v>
      </c>
      <c r="L35" s="13" t="s">
        <v>11</v>
      </c>
      <c r="M35" s="13" t="s">
        <v>10</v>
      </c>
      <c r="N35" s="13" t="s">
        <v>11</v>
      </c>
      <c r="O35" s="13" t="s">
        <v>10</v>
      </c>
      <c r="P35" s="13" t="s">
        <v>11</v>
      </c>
      <c r="Q35" s="13" t="s">
        <v>10</v>
      </c>
      <c r="R35" s="13" t="s">
        <v>11</v>
      </c>
      <c r="S35" s="13" t="s">
        <v>10</v>
      </c>
      <c r="T35" s="13" t="s">
        <v>11</v>
      </c>
    </row>
    <row r="36" spans="1:20" ht="27" thickTop="1" thickBot="1" x14ac:dyDescent="0.7">
      <c r="A36" s="6"/>
      <c r="B36" s="15" t="s">
        <v>92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>
        <v>2302</v>
      </c>
      <c r="P36" s="16">
        <v>1113</v>
      </c>
      <c r="Q36" s="16">
        <v>2958</v>
      </c>
      <c r="R36" s="16">
        <v>1401</v>
      </c>
      <c r="S36" s="16">
        <v>4441</v>
      </c>
      <c r="T36" s="16">
        <v>2417</v>
      </c>
    </row>
    <row r="37" spans="1:20" ht="27" thickTop="1" thickBot="1" x14ac:dyDescent="0.7">
      <c r="A37" s="6"/>
      <c r="B37" s="15" t="s">
        <v>32</v>
      </c>
      <c r="C37" s="16">
        <v>1567</v>
      </c>
      <c r="D37" s="16">
        <v>649</v>
      </c>
      <c r="E37" s="16">
        <v>1569</v>
      </c>
      <c r="F37" s="16">
        <v>661</v>
      </c>
      <c r="G37" s="16">
        <v>1493</v>
      </c>
      <c r="H37" s="16">
        <v>609</v>
      </c>
      <c r="I37" s="16">
        <v>1549</v>
      </c>
      <c r="J37" s="16">
        <v>636</v>
      </c>
      <c r="K37" s="16">
        <v>1572</v>
      </c>
      <c r="L37" s="16">
        <v>651</v>
      </c>
      <c r="M37" s="16">
        <v>1672</v>
      </c>
      <c r="N37" s="16">
        <v>690</v>
      </c>
      <c r="O37" s="16">
        <v>913</v>
      </c>
      <c r="P37" s="16">
        <v>398</v>
      </c>
      <c r="Q37" s="16">
        <v>448</v>
      </c>
      <c r="R37" s="16">
        <v>197</v>
      </c>
      <c r="S37" s="16">
        <v>283</v>
      </c>
      <c r="T37" s="16">
        <v>102</v>
      </c>
    </row>
    <row r="38" spans="1:20" ht="27" thickTop="1" thickBot="1" x14ac:dyDescent="0.7">
      <c r="A38" s="6"/>
      <c r="B38" s="15" t="s">
        <v>74</v>
      </c>
      <c r="C38" s="16">
        <v>2924</v>
      </c>
      <c r="D38" s="16">
        <v>1725</v>
      </c>
      <c r="E38" s="16">
        <v>3033</v>
      </c>
      <c r="F38" s="16">
        <v>1662</v>
      </c>
      <c r="G38" s="16">
        <v>2718</v>
      </c>
      <c r="H38" s="16">
        <v>1559</v>
      </c>
      <c r="I38" s="16">
        <v>2924</v>
      </c>
      <c r="J38" s="16">
        <v>1792</v>
      </c>
      <c r="K38" s="16">
        <v>3145</v>
      </c>
      <c r="L38" s="16">
        <v>2007</v>
      </c>
      <c r="M38" s="16">
        <v>3223</v>
      </c>
      <c r="N38" s="16">
        <v>2123</v>
      </c>
      <c r="O38" s="16">
        <v>1240</v>
      </c>
      <c r="P38" s="16">
        <v>944</v>
      </c>
      <c r="Q38" s="16">
        <v>826</v>
      </c>
      <c r="R38" s="16">
        <v>575</v>
      </c>
      <c r="S38" s="16">
        <v>7</v>
      </c>
      <c r="T38" s="16">
        <v>3</v>
      </c>
    </row>
    <row r="39" spans="1:20" ht="27" thickTop="1" thickBot="1" x14ac:dyDescent="0.7">
      <c r="A39" s="6"/>
      <c r="B39" s="15" t="s">
        <v>89</v>
      </c>
      <c r="C39" s="16">
        <v>145</v>
      </c>
      <c r="D39" s="16">
        <v>107</v>
      </c>
      <c r="E39" s="16">
        <v>141</v>
      </c>
      <c r="F39" s="16">
        <v>106</v>
      </c>
      <c r="G39" s="16">
        <v>130</v>
      </c>
      <c r="H39" s="16">
        <v>94</v>
      </c>
      <c r="I39" s="16">
        <v>125</v>
      </c>
      <c r="J39" s="16">
        <v>96</v>
      </c>
      <c r="K39" s="16">
        <v>127</v>
      </c>
      <c r="L39" s="16">
        <v>102</v>
      </c>
      <c r="M39" s="16">
        <v>119</v>
      </c>
      <c r="N39" s="16">
        <v>101</v>
      </c>
      <c r="O39" s="16">
        <v>107</v>
      </c>
      <c r="P39" s="16">
        <v>87</v>
      </c>
      <c r="Q39" s="16">
        <v>97</v>
      </c>
      <c r="R39" s="16">
        <v>80</v>
      </c>
      <c r="S39" s="16">
        <v>82</v>
      </c>
      <c r="T39" s="16">
        <v>65</v>
      </c>
    </row>
    <row r="40" spans="1:20" ht="27" thickTop="1" thickBot="1" x14ac:dyDescent="0.7">
      <c r="A40" s="6"/>
      <c r="B40" s="15" t="s">
        <v>34</v>
      </c>
      <c r="C40" s="16">
        <v>63</v>
      </c>
      <c r="D40" s="16">
        <v>24</v>
      </c>
      <c r="E40" s="16">
        <v>142</v>
      </c>
      <c r="F40" s="16">
        <v>74</v>
      </c>
      <c r="G40" s="16">
        <v>115</v>
      </c>
      <c r="H40" s="16">
        <v>70</v>
      </c>
      <c r="I40" s="16">
        <v>158</v>
      </c>
      <c r="J40" s="16">
        <v>96</v>
      </c>
      <c r="K40" s="16">
        <v>139</v>
      </c>
      <c r="L40" s="16">
        <v>85</v>
      </c>
      <c r="M40" s="16">
        <v>150</v>
      </c>
      <c r="N40" s="16">
        <v>62</v>
      </c>
      <c r="O40" s="16">
        <v>193</v>
      </c>
      <c r="P40" s="16">
        <v>101</v>
      </c>
      <c r="Q40" s="16">
        <v>189</v>
      </c>
      <c r="R40" s="16">
        <v>109</v>
      </c>
      <c r="S40" s="16">
        <v>200</v>
      </c>
      <c r="T40" s="16">
        <v>115</v>
      </c>
    </row>
    <row r="41" spans="1:20" ht="27" thickTop="1" thickBot="1" x14ac:dyDescent="0.7">
      <c r="A41" s="6"/>
      <c r="B41" s="15" t="s">
        <v>35</v>
      </c>
      <c r="C41" s="16">
        <v>84</v>
      </c>
      <c r="D41" s="16">
        <v>41</v>
      </c>
      <c r="E41" s="16">
        <v>405</v>
      </c>
      <c r="F41" s="16">
        <v>254</v>
      </c>
      <c r="G41" s="16">
        <v>482</v>
      </c>
      <c r="H41" s="16">
        <v>299</v>
      </c>
      <c r="I41" s="16">
        <v>375</v>
      </c>
      <c r="J41" s="16">
        <v>215</v>
      </c>
      <c r="K41" s="16">
        <v>336</v>
      </c>
      <c r="L41" s="16">
        <v>204</v>
      </c>
      <c r="M41" s="16">
        <v>395</v>
      </c>
      <c r="N41" s="16">
        <v>223</v>
      </c>
      <c r="O41" s="16">
        <v>465</v>
      </c>
      <c r="P41" s="16">
        <v>293</v>
      </c>
      <c r="Q41" s="16">
        <v>428</v>
      </c>
      <c r="R41" s="16">
        <v>266</v>
      </c>
      <c r="S41" s="16">
        <v>397</v>
      </c>
      <c r="T41" s="16">
        <v>236</v>
      </c>
    </row>
    <row r="42" spans="1:20" ht="27" thickTop="1" thickBot="1" x14ac:dyDescent="0.6">
      <c r="A42" s="6"/>
      <c r="B42" s="9" t="s">
        <v>19</v>
      </c>
      <c r="C42" s="10">
        <f t="shared" ref="C42:N42" si="4">SUM(C37:C41)</f>
        <v>4783</v>
      </c>
      <c r="D42" s="10">
        <f t="shared" si="4"/>
        <v>2546</v>
      </c>
      <c r="E42" s="10">
        <f t="shared" si="4"/>
        <v>5290</v>
      </c>
      <c r="F42" s="10">
        <f t="shared" si="4"/>
        <v>2757</v>
      </c>
      <c r="G42" s="10">
        <f t="shared" si="4"/>
        <v>4938</v>
      </c>
      <c r="H42" s="10">
        <f t="shared" si="4"/>
        <v>2631</v>
      </c>
      <c r="I42" s="10">
        <f t="shared" si="4"/>
        <v>5131</v>
      </c>
      <c r="J42" s="10">
        <f t="shared" si="4"/>
        <v>2835</v>
      </c>
      <c r="K42" s="10">
        <f t="shared" si="4"/>
        <v>5319</v>
      </c>
      <c r="L42" s="10">
        <f t="shared" si="4"/>
        <v>3049</v>
      </c>
      <c r="M42" s="10">
        <f t="shared" si="4"/>
        <v>5559</v>
      </c>
      <c r="N42" s="10">
        <f t="shared" si="4"/>
        <v>3199</v>
      </c>
      <c r="O42" s="10">
        <f>SUM(O36:O41)</f>
        <v>5220</v>
      </c>
      <c r="P42" s="10">
        <f t="shared" ref="P42:R42" si="5">SUM(P36:P41)</f>
        <v>2936</v>
      </c>
      <c r="Q42" s="10">
        <f t="shared" si="5"/>
        <v>4946</v>
      </c>
      <c r="R42" s="10">
        <f t="shared" si="5"/>
        <v>2628</v>
      </c>
      <c r="S42" s="10">
        <f ca="1">SUM(S36:S42)</f>
        <v>5410</v>
      </c>
      <c r="T42" s="10">
        <f ca="1">SUM(T36:T42)</f>
        <v>2938</v>
      </c>
    </row>
    <row r="43" spans="1:20" ht="26.25" thickTop="1" x14ac:dyDescent="0.45">
      <c r="A43" s="6"/>
      <c r="B43" s="18"/>
      <c r="C43" s="19"/>
      <c r="D43" s="19"/>
      <c r="E43" s="19"/>
      <c r="F43" s="20"/>
      <c r="G43" s="20"/>
      <c r="H43" s="20"/>
      <c r="I43" s="20"/>
      <c r="J43" s="20"/>
      <c r="K43" s="20"/>
      <c r="L43" s="20"/>
    </row>
    <row r="44" spans="1:20" ht="23.25" thickBot="1" x14ac:dyDescent="0.3">
      <c r="A44" s="12" t="s">
        <v>36</v>
      </c>
      <c r="B44" s="64" t="s">
        <v>37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20" ht="27" thickTop="1" thickBot="1" x14ac:dyDescent="0.6">
      <c r="A45" s="6"/>
      <c r="B45" s="65" t="s">
        <v>68</v>
      </c>
      <c r="C45" s="54">
        <v>2013</v>
      </c>
      <c r="D45" s="54"/>
      <c r="E45" s="54">
        <v>2014</v>
      </c>
      <c r="F45" s="54"/>
      <c r="G45" s="54">
        <v>2015</v>
      </c>
      <c r="H45" s="54"/>
      <c r="I45" s="54">
        <v>2016</v>
      </c>
      <c r="J45" s="54"/>
      <c r="K45" s="54">
        <v>2017</v>
      </c>
      <c r="L45" s="54"/>
      <c r="M45" s="54">
        <v>2018</v>
      </c>
      <c r="N45" s="54"/>
      <c r="O45" s="54">
        <v>2019</v>
      </c>
      <c r="P45" s="54"/>
      <c r="Q45" s="54">
        <v>2020</v>
      </c>
      <c r="R45" s="54"/>
      <c r="S45" s="54">
        <v>2021</v>
      </c>
      <c r="T45" s="54"/>
    </row>
    <row r="46" spans="1:20" ht="27" thickTop="1" thickBot="1" x14ac:dyDescent="0.6">
      <c r="A46" s="6"/>
      <c r="B46" s="66"/>
      <c r="C46" s="13" t="s">
        <v>38</v>
      </c>
      <c r="D46" s="13" t="s">
        <v>11</v>
      </c>
      <c r="E46" s="13" t="s">
        <v>38</v>
      </c>
      <c r="F46" s="14" t="s">
        <v>11</v>
      </c>
      <c r="G46" s="13" t="s">
        <v>38</v>
      </c>
      <c r="H46" s="13" t="s">
        <v>11</v>
      </c>
      <c r="I46" s="13" t="s">
        <v>38</v>
      </c>
      <c r="J46" s="13" t="s">
        <v>11</v>
      </c>
      <c r="K46" s="13" t="s">
        <v>38</v>
      </c>
      <c r="L46" s="13" t="s">
        <v>11</v>
      </c>
      <c r="M46" s="13" t="s">
        <v>38</v>
      </c>
      <c r="N46" s="13" t="s">
        <v>11</v>
      </c>
      <c r="O46" s="13" t="s">
        <v>38</v>
      </c>
      <c r="P46" s="13" t="s">
        <v>11</v>
      </c>
      <c r="Q46" s="13" t="s">
        <v>38</v>
      </c>
      <c r="R46" s="13" t="s">
        <v>11</v>
      </c>
      <c r="S46" s="13" t="s">
        <v>38</v>
      </c>
      <c r="T46" s="13" t="s">
        <v>11</v>
      </c>
    </row>
    <row r="47" spans="1:20" ht="27" thickTop="1" thickBot="1" x14ac:dyDescent="0.7">
      <c r="A47" s="6"/>
      <c r="B47" s="15" t="s">
        <v>12</v>
      </c>
      <c r="C47" s="16">
        <v>125</v>
      </c>
      <c r="D47" s="16">
        <v>75</v>
      </c>
      <c r="E47" s="16">
        <v>123</v>
      </c>
      <c r="F47" s="16">
        <v>80</v>
      </c>
      <c r="G47" s="16">
        <v>94</v>
      </c>
      <c r="H47" s="16">
        <v>61</v>
      </c>
      <c r="I47" s="16">
        <v>92</v>
      </c>
      <c r="J47" s="16">
        <v>71</v>
      </c>
      <c r="K47" s="16">
        <v>68</v>
      </c>
      <c r="L47" s="16">
        <v>55</v>
      </c>
      <c r="M47" s="16">
        <v>53</v>
      </c>
      <c r="N47" s="16">
        <v>42</v>
      </c>
      <c r="O47" s="16">
        <v>40</v>
      </c>
      <c r="P47" s="16">
        <v>35</v>
      </c>
      <c r="Q47" s="16">
        <v>76</v>
      </c>
      <c r="R47" s="16">
        <v>59</v>
      </c>
      <c r="S47" s="16">
        <v>74</v>
      </c>
      <c r="T47" s="16">
        <v>62</v>
      </c>
    </row>
    <row r="48" spans="1:20" ht="27" thickTop="1" thickBot="1" x14ac:dyDescent="0.7">
      <c r="A48" s="6"/>
      <c r="B48" s="15" t="s">
        <v>13</v>
      </c>
      <c r="C48" s="16">
        <v>102</v>
      </c>
      <c r="D48" s="16">
        <v>67</v>
      </c>
      <c r="E48" s="16">
        <v>96</v>
      </c>
      <c r="F48" s="16">
        <v>66</v>
      </c>
      <c r="G48" s="16">
        <v>97</v>
      </c>
      <c r="H48" s="16">
        <v>56</v>
      </c>
      <c r="I48" s="16">
        <v>95</v>
      </c>
      <c r="J48" s="16">
        <v>56</v>
      </c>
      <c r="K48" s="16">
        <v>87</v>
      </c>
      <c r="L48" s="16">
        <v>56</v>
      </c>
      <c r="M48" s="16">
        <v>99</v>
      </c>
      <c r="N48" s="16">
        <v>60</v>
      </c>
      <c r="O48" s="16">
        <v>114</v>
      </c>
      <c r="P48" s="16">
        <v>62</v>
      </c>
      <c r="Q48" s="16">
        <v>78</v>
      </c>
      <c r="R48" s="16">
        <v>44</v>
      </c>
      <c r="S48" s="16">
        <v>70</v>
      </c>
      <c r="T48" s="16">
        <v>41</v>
      </c>
    </row>
    <row r="49" spans="1:20" ht="27" thickTop="1" thickBot="1" x14ac:dyDescent="0.7">
      <c r="A49" s="6"/>
      <c r="B49" s="15" t="s">
        <v>14</v>
      </c>
      <c r="C49" s="16">
        <v>438</v>
      </c>
      <c r="D49" s="16">
        <v>286</v>
      </c>
      <c r="E49" s="16">
        <v>360</v>
      </c>
      <c r="F49" s="16">
        <v>234</v>
      </c>
      <c r="G49" s="16">
        <v>268</v>
      </c>
      <c r="H49" s="16">
        <v>160</v>
      </c>
      <c r="I49" s="16">
        <v>230</v>
      </c>
      <c r="J49" s="16">
        <v>168</v>
      </c>
      <c r="K49" s="16">
        <v>298</v>
      </c>
      <c r="L49" s="16">
        <v>223</v>
      </c>
      <c r="M49" s="16">
        <v>255</v>
      </c>
      <c r="N49" s="16">
        <v>168</v>
      </c>
      <c r="O49" s="16">
        <v>194</v>
      </c>
      <c r="P49" s="16">
        <v>138</v>
      </c>
      <c r="Q49" s="16">
        <v>135</v>
      </c>
      <c r="R49" s="16">
        <v>96</v>
      </c>
      <c r="S49" s="16">
        <v>157</v>
      </c>
      <c r="T49" s="16">
        <v>102</v>
      </c>
    </row>
    <row r="50" spans="1:20" ht="27" thickTop="1" thickBot="1" x14ac:dyDescent="0.7">
      <c r="A50" s="6"/>
      <c r="B50" s="15" t="s">
        <v>15</v>
      </c>
      <c r="C50" s="16">
        <v>180</v>
      </c>
      <c r="D50" s="16">
        <v>150</v>
      </c>
      <c r="E50" s="16">
        <v>203</v>
      </c>
      <c r="F50" s="16">
        <v>179</v>
      </c>
      <c r="G50" s="16">
        <v>99</v>
      </c>
      <c r="H50" s="16">
        <v>82</v>
      </c>
      <c r="I50" s="16">
        <v>157</v>
      </c>
      <c r="J50" s="16">
        <v>129</v>
      </c>
      <c r="K50" s="16">
        <v>180</v>
      </c>
      <c r="L50" s="16">
        <v>152</v>
      </c>
      <c r="M50" s="16">
        <v>108</v>
      </c>
      <c r="N50" s="16">
        <v>94</v>
      </c>
      <c r="O50" s="16">
        <v>776</v>
      </c>
      <c r="P50" s="16">
        <v>680</v>
      </c>
      <c r="Q50" s="16">
        <v>431</v>
      </c>
      <c r="R50" s="16">
        <v>367</v>
      </c>
      <c r="S50" s="16">
        <v>390</v>
      </c>
      <c r="T50" s="16">
        <v>338</v>
      </c>
    </row>
    <row r="51" spans="1:20" ht="27" thickTop="1" thickBot="1" x14ac:dyDescent="0.7">
      <c r="A51" s="6"/>
      <c r="B51" s="15" t="s">
        <v>16</v>
      </c>
      <c r="C51" s="16">
        <v>188</v>
      </c>
      <c r="D51" s="16">
        <v>110</v>
      </c>
      <c r="E51" s="16">
        <v>198</v>
      </c>
      <c r="F51" s="16">
        <v>102</v>
      </c>
      <c r="G51" s="16">
        <v>147</v>
      </c>
      <c r="H51" s="16">
        <v>92</v>
      </c>
      <c r="I51" s="16">
        <v>194</v>
      </c>
      <c r="J51" s="16">
        <v>114</v>
      </c>
      <c r="K51" s="16">
        <v>286</v>
      </c>
      <c r="L51" s="16">
        <v>168</v>
      </c>
      <c r="M51" s="16">
        <v>235</v>
      </c>
      <c r="N51" s="16">
        <v>142</v>
      </c>
      <c r="O51" s="16">
        <v>251</v>
      </c>
      <c r="P51" s="16">
        <v>143</v>
      </c>
      <c r="Q51" s="16">
        <v>229</v>
      </c>
      <c r="R51" s="16">
        <v>137</v>
      </c>
      <c r="S51" s="16">
        <v>229</v>
      </c>
      <c r="T51" s="16">
        <v>137</v>
      </c>
    </row>
    <row r="52" spans="1:20" ht="27" thickTop="1" thickBot="1" x14ac:dyDescent="0.7">
      <c r="A52" s="6"/>
      <c r="B52" s="15" t="s">
        <v>17</v>
      </c>
      <c r="C52" s="16">
        <v>289</v>
      </c>
      <c r="D52" s="16">
        <v>123</v>
      </c>
      <c r="E52" s="16">
        <v>169</v>
      </c>
      <c r="F52" s="16">
        <v>64</v>
      </c>
      <c r="G52" s="16">
        <v>262</v>
      </c>
      <c r="H52" s="16">
        <v>85</v>
      </c>
      <c r="I52" s="16">
        <v>198</v>
      </c>
      <c r="J52" s="16">
        <v>64</v>
      </c>
      <c r="K52" s="16">
        <v>263</v>
      </c>
      <c r="L52" s="16">
        <v>102</v>
      </c>
      <c r="M52" s="16">
        <v>329</v>
      </c>
      <c r="N52" s="16">
        <v>99</v>
      </c>
      <c r="O52" s="16">
        <v>355</v>
      </c>
      <c r="P52" s="16">
        <v>142</v>
      </c>
      <c r="Q52" s="16">
        <v>380</v>
      </c>
      <c r="R52" s="16">
        <v>145</v>
      </c>
      <c r="S52" s="16">
        <v>375</v>
      </c>
      <c r="T52" s="16">
        <v>165</v>
      </c>
    </row>
    <row r="53" spans="1:20" ht="27" thickTop="1" thickBot="1" x14ac:dyDescent="0.7">
      <c r="A53" s="6"/>
      <c r="B53" s="15" t="s">
        <v>18</v>
      </c>
      <c r="C53" s="16">
        <v>25</v>
      </c>
      <c r="D53" s="16">
        <v>13</v>
      </c>
      <c r="E53" s="16">
        <v>15</v>
      </c>
      <c r="F53" s="16">
        <v>5</v>
      </c>
      <c r="G53" s="16">
        <v>12</v>
      </c>
      <c r="H53" s="16">
        <v>5</v>
      </c>
      <c r="I53" s="16">
        <v>19</v>
      </c>
      <c r="J53" s="16">
        <v>9</v>
      </c>
      <c r="K53" s="16">
        <v>20</v>
      </c>
      <c r="L53" s="16">
        <v>14</v>
      </c>
      <c r="M53" s="16">
        <v>43</v>
      </c>
      <c r="N53" s="16">
        <v>30</v>
      </c>
      <c r="O53" s="16">
        <v>58</v>
      </c>
      <c r="P53" s="16">
        <v>44</v>
      </c>
      <c r="Q53" s="16">
        <v>53</v>
      </c>
      <c r="R53" s="16">
        <v>36</v>
      </c>
      <c r="S53" s="16">
        <v>46</v>
      </c>
      <c r="T53" s="16">
        <v>33</v>
      </c>
    </row>
    <row r="54" spans="1:20" ht="27" thickTop="1" thickBot="1" x14ac:dyDescent="0.6">
      <c r="A54" s="6"/>
      <c r="B54" s="9" t="s">
        <v>19</v>
      </c>
      <c r="C54" s="10">
        <f t="shared" ref="C54:J54" si="6">SUM(C47:C53)</f>
        <v>1347</v>
      </c>
      <c r="D54" s="10">
        <f t="shared" si="6"/>
        <v>824</v>
      </c>
      <c r="E54" s="10">
        <f t="shared" si="6"/>
        <v>1164</v>
      </c>
      <c r="F54" s="10">
        <f t="shared" si="6"/>
        <v>730</v>
      </c>
      <c r="G54" s="10">
        <f t="shared" si="6"/>
        <v>979</v>
      </c>
      <c r="H54" s="10">
        <f t="shared" si="6"/>
        <v>541</v>
      </c>
      <c r="I54" s="10">
        <f t="shared" si="6"/>
        <v>985</v>
      </c>
      <c r="J54" s="10">
        <f t="shared" si="6"/>
        <v>611</v>
      </c>
      <c r="K54" s="10">
        <f>SUM(K47:K53)</f>
        <v>1202</v>
      </c>
      <c r="L54" s="10">
        <f>SUM(L47:L53)</f>
        <v>770</v>
      </c>
      <c r="M54" s="10">
        <f>SUM(M47:M53)</f>
        <v>1122</v>
      </c>
      <c r="N54" s="10">
        <f>SUM(N47:N53)</f>
        <v>635</v>
      </c>
      <c r="O54" s="10">
        <f>SUM(O47:O53)</f>
        <v>1788</v>
      </c>
      <c r="P54" s="10">
        <f t="shared" ref="P54:T54" si="7">SUM(P47:P53)</f>
        <v>1244</v>
      </c>
      <c r="Q54" s="10">
        <f t="shared" si="7"/>
        <v>1382</v>
      </c>
      <c r="R54" s="10">
        <f t="shared" si="7"/>
        <v>884</v>
      </c>
      <c r="S54" s="10">
        <f t="shared" si="7"/>
        <v>1341</v>
      </c>
      <c r="T54" s="10">
        <f t="shared" si="7"/>
        <v>878</v>
      </c>
    </row>
    <row r="55" spans="1:20" ht="26.25" thickTop="1" x14ac:dyDescent="0.65">
      <c r="A55" s="6"/>
      <c r="B55" s="21"/>
      <c r="C55" s="22"/>
      <c r="D55" s="22"/>
      <c r="E55" s="22"/>
      <c r="F55" s="23"/>
      <c r="G55" s="23"/>
      <c r="H55" s="23"/>
      <c r="I55" s="23"/>
      <c r="J55" s="23"/>
      <c r="K55" s="23"/>
      <c r="L55" s="23"/>
    </row>
    <row r="56" spans="1:20" ht="23.25" thickBot="1" x14ac:dyDescent="0.3">
      <c r="A56" s="12" t="s">
        <v>39</v>
      </c>
      <c r="B56" s="64" t="s">
        <v>40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1:20" ht="27" thickTop="1" thickBot="1" x14ac:dyDescent="0.6">
      <c r="A57" s="6"/>
      <c r="B57" s="73" t="s">
        <v>68</v>
      </c>
      <c r="C57" s="54">
        <v>2013</v>
      </c>
      <c r="D57" s="54"/>
      <c r="E57" s="54">
        <v>2014</v>
      </c>
      <c r="F57" s="54"/>
      <c r="G57" s="54">
        <v>2015</v>
      </c>
      <c r="H57" s="54"/>
      <c r="I57" s="54">
        <v>2016</v>
      </c>
      <c r="J57" s="54"/>
      <c r="K57" s="54">
        <v>2017</v>
      </c>
      <c r="L57" s="54"/>
      <c r="M57" s="54">
        <v>2018</v>
      </c>
      <c r="N57" s="54"/>
      <c r="O57" s="54">
        <v>2019</v>
      </c>
      <c r="P57" s="54"/>
      <c r="Q57" s="54">
        <v>2020</v>
      </c>
      <c r="R57" s="54"/>
      <c r="S57" s="54">
        <v>2021</v>
      </c>
      <c r="T57" s="54"/>
    </row>
    <row r="58" spans="1:20" ht="27" thickTop="1" thickBot="1" x14ac:dyDescent="0.6">
      <c r="A58" s="6"/>
      <c r="B58" s="73"/>
      <c r="C58" s="13" t="s">
        <v>38</v>
      </c>
      <c r="D58" s="13" t="s">
        <v>11</v>
      </c>
      <c r="E58" s="13" t="s">
        <v>38</v>
      </c>
      <c r="F58" s="14" t="s">
        <v>11</v>
      </c>
      <c r="G58" s="13" t="s">
        <v>38</v>
      </c>
      <c r="H58" s="13" t="s">
        <v>11</v>
      </c>
      <c r="I58" s="13" t="s">
        <v>38</v>
      </c>
      <c r="J58" s="13" t="s">
        <v>11</v>
      </c>
      <c r="K58" s="13" t="s">
        <v>38</v>
      </c>
      <c r="L58" s="13" t="s">
        <v>11</v>
      </c>
      <c r="M58" s="13" t="s">
        <v>38</v>
      </c>
      <c r="N58" s="13" t="s">
        <v>11</v>
      </c>
      <c r="O58" s="13" t="s">
        <v>38</v>
      </c>
      <c r="P58" s="13" t="s">
        <v>11</v>
      </c>
      <c r="Q58" s="13" t="s">
        <v>38</v>
      </c>
      <c r="R58" s="13" t="s">
        <v>11</v>
      </c>
      <c r="S58" s="13" t="s">
        <v>38</v>
      </c>
      <c r="T58" s="13" t="s">
        <v>11</v>
      </c>
    </row>
    <row r="59" spans="1:20" ht="27" thickTop="1" thickBot="1" x14ac:dyDescent="0.7">
      <c r="A59" s="6"/>
      <c r="B59" s="24" t="s">
        <v>32</v>
      </c>
      <c r="C59" s="16">
        <v>457</v>
      </c>
      <c r="D59" s="16">
        <v>238</v>
      </c>
      <c r="E59" s="1">
        <v>318</v>
      </c>
      <c r="F59" s="1">
        <v>160</v>
      </c>
      <c r="G59" s="1">
        <v>359</v>
      </c>
      <c r="H59" s="1">
        <v>161</v>
      </c>
      <c r="I59" s="1">
        <v>356</v>
      </c>
      <c r="J59" s="1">
        <v>176</v>
      </c>
      <c r="K59" s="1">
        <v>361</v>
      </c>
      <c r="L59" s="1">
        <v>192</v>
      </c>
      <c r="M59" s="1">
        <v>321</v>
      </c>
      <c r="N59" s="1">
        <v>123</v>
      </c>
      <c r="O59" s="1">
        <v>392</v>
      </c>
      <c r="P59" s="1">
        <v>193</v>
      </c>
      <c r="Q59" s="1">
        <v>372</v>
      </c>
      <c r="R59" s="1">
        <v>178</v>
      </c>
      <c r="S59" s="1">
        <v>399</v>
      </c>
      <c r="T59" s="1">
        <v>184</v>
      </c>
    </row>
    <row r="60" spans="1:20" ht="27" thickTop="1" thickBot="1" x14ac:dyDescent="0.7">
      <c r="A60" s="6"/>
      <c r="B60" s="24" t="s">
        <v>74</v>
      </c>
      <c r="C60" s="16">
        <v>826</v>
      </c>
      <c r="D60" s="16">
        <v>542</v>
      </c>
      <c r="E60" s="1">
        <v>771</v>
      </c>
      <c r="F60" s="1">
        <v>518</v>
      </c>
      <c r="G60" s="1">
        <v>550</v>
      </c>
      <c r="H60" s="1">
        <v>339</v>
      </c>
      <c r="I60" s="1">
        <v>565</v>
      </c>
      <c r="J60" s="1">
        <v>387</v>
      </c>
      <c r="K60" s="1">
        <v>627</v>
      </c>
      <c r="L60" s="1">
        <v>418</v>
      </c>
      <c r="M60" s="1">
        <v>515</v>
      </c>
      <c r="N60" s="1">
        <v>336</v>
      </c>
      <c r="O60" s="1">
        <v>1192</v>
      </c>
      <c r="P60" s="1">
        <v>918</v>
      </c>
      <c r="Q60" s="1">
        <v>869</v>
      </c>
      <c r="R60" s="1">
        <v>619</v>
      </c>
      <c r="S60" s="1">
        <v>764</v>
      </c>
      <c r="T60" s="1">
        <v>569</v>
      </c>
    </row>
    <row r="61" spans="1:20" ht="27" thickTop="1" thickBot="1" x14ac:dyDescent="0.7">
      <c r="A61" s="6"/>
      <c r="B61" s="24" t="s">
        <v>33</v>
      </c>
      <c r="C61" s="16">
        <v>53</v>
      </c>
      <c r="D61" s="16">
        <v>35</v>
      </c>
      <c r="E61" s="1">
        <v>46</v>
      </c>
      <c r="F61" s="1">
        <v>32</v>
      </c>
      <c r="G61" s="1">
        <v>34</v>
      </c>
      <c r="H61" s="1">
        <v>25</v>
      </c>
      <c r="I61" s="1">
        <v>42</v>
      </c>
      <c r="J61" s="1">
        <v>33</v>
      </c>
      <c r="K61" s="1">
        <v>37</v>
      </c>
      <c r="L61" s="1">
        <v>29</v>
      </c>
      <c r="M61" s="1">
        <v>29</v>
      </c>
      <c r="N61" s="1">
        <v>22</v>
      </c>
      <c r="O61" s="1">
        <v>40</v>
      </c>
      <c r="P61" s="1">
        <v>35</v>
      </c>
      <c r="Q61" s="1">
        <v>42</v>
      </c>
      <c r="R61" s="1">
        <v>34</v>
      </c>
      <c r="S61" s="1">
        <v>37</v>
      </c>
      <c r="T61" s="1">
        <v>31</v>
      </c>
    </row>
    <row r="62" spans="1:20" ht="27" thickTop="1" thickBot="1" x14ac:dyDescent="0.7">
      <c r="A62" s="6"/>
      <c r="B62" s="24" t="s">
        <v>34</v>
      </c>
      <c r="C62" s="16">
        <v>11</v>
      </c>
      <c r="D62" s="16">
        <v>9</v>
      </c>
      <c r="E62" s="1">
        <v>29</v>
      </c>
      <c r="F62" s="1">
        <v>20</v>
      </c>
      <c r="G62" s="1">
        <v>20</v>
      </c>
      <c r="H62" s="1">
        <v>10</v>
      </c>
      <c r="I62" s="1">
        <v>6</v>
      </c>
      <c r="J62" s="1">
        <v>5</v>
      </c>
      <c r="K62" s="1">
        <v>19</v>
      </c>
      <c r="L62" s="1">
        <v>11</v>
      </c>
      <c r="M62" s="1">
        <v>43</v>
      </c>
      <c r="N62" s="1">
        <v>21</v>
      </c>
      <c r="O62" s="1">
        <v>75</v>
      </c>
      <c r="P62" s="1">
        <v>46</v>
      </c>
      <c r="Q62" s="1">
        <v>58</v>
      </c>
      <c r="R62" s="1">
        <v>23</v>
      </c>
      <c r="S62" s="1">
        <v>69</v>
      </c>
      <c r="T62" s="1">
        <v>38</v>
      </c>
    </row>
    <row r="63" spans="1:20" ht="27" thickTop="1" thickBot="1" x14ac:dyDescent="0.7">
      <c r="A63" s="6"/>
      <c r="B63" s="24" t="s">
        <v>35</v>
      </c>
      <c r="C63" s="16"/>
      <c r="D63" s="16"/>
      <c r="E63" s="1"/>
      <c r="F63" s="1"/>
      <c r="G63" s="1">
        <v>16</v>
      </c>
      <c r="H63" s="1">
        <v>6</v>
      </c>
      <c r="I63" s="1">
        <v>16</v>
      </c>
      <c r="J63" s="1">
        <v>10</v>
      </c>
      <c r="K63" s="1">
        <v>158</v>
      </c>
      <c r="L63" s="1">
        <v>120</v>
      </c>
      <c r="M63" s="1">
        <v>214</v>
      </c>
      <c r="N63" s="1">
        <v>133</v>
      </c>
      <c r="O63" s="1">
        <v>89</v>
      </c>
      <c r="P63" s="1">
        <v>52</v>
      </c>
      <c r="Q63" s="1">
        <v>41</v>
      </c>
      <c r="R63" s="1">
        <v>30</v>
      </c>
      <c r="S63" s="1">
        <v>72</v>
      </c>
      <c r="T63" s="1">
        <v>56</v>
      </c>
    </row>
    <row r="64" spans="1:20" ht="27" thickTop="1" thickBot="1" x14ac:dyDescent="0.6">
      <c r="A64" s="6"/>
      <c r="B64" s="9" t="s">
        <v>19</v>
      </c>
      <c r="C64" s="10">
        <f>SUM(C59:C63)</f>
        <v>1347</v>
      </c>
      <c r="D64" s="10">
        <f>SUM(D59:D63)</f>
        <v>824</v>
      </c>
      <c r="E64" s="10">
        <f>SUM(E59:E63)</f>
        <v>1164</v>
      </c>
      <c r="F64" s="10">
        <f>SUM(F59:F63)</f>
        <v>730</v>
      </c>
      <c r="G64" s="10">
        <f>SUM(G59:G63)</f>
        <v>979</v>
      </c>
      <c r="H64" s="10">
        <f>SUM(H59:H63)</f>
        <v>541</v>
      </c>
      <c r="I64" s="10">
        <f>SUM(I59:I63)</f>
        <v>985</v>
      </c>
      <c r="J64" s="10">
        <f>SUM(J59:J63)</f>
        <v>611</v>
      </c>
      <c r="K64" s="10">
        <f>SUM(K59:K63)</f>
        <v>1202</v>
      </c>
      <c r="L64" s="10">
        <f>SUM(L59:L63)</f>
        <v>770</v>
      </c>
      <c r="M64" s="10">
        <f>SUM(M59:M63)</f>
        <v>1122</v>
      </c>
      <c r="N64" s="10">
        <f>SUM(N59:N63)</f>
        <v>635</v>
      </c>
      <c r="O64" s="10">
        <f>SUM(O59:O63)</f>
        <v>1788</v>
      </c>
      <c r="P64" s="10">
        <f>SUM(P59:P63)</f>
        <v>1244</v>
      </c>
      <c r="Q64" s="10">
        <f>SUM(Q59:Q63)</f>
        <v>1382</v>
      </c>
      <c r="R64" s="10">
        <f>SUM(R59:R63)</f>
        <v>884</v>
      </c>
      <c r="S64" s="10">
        <v>1341</v>
      </c>
      <c r="T64" s="10">
        <v>878</v>
      </c>
    </row>
    <row r="65" spans="1:20" ht="26.25" thickTop="1" x14ac:dyDescent="0.65">
      <c r="A65" s="6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20" ht="23.25" thickBot="1" x14ac:dyDescent="0.3">
      <c r="A66" s="12" t="s">
        <v>41</v>
      </c>
      <c r="B66" s="64" t="s">
        <v>42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</row>
    <row r="67" spans="1:20" ht="27" thickTop="1" thickBot="1" x14ac:dyDescent="0.6">
      <c r="A67" s="6"/>
      <c r="B67" s="73" t="s">
        <v>68</v>
      </c>
      <c r="C67" s="54">
        <v>2013</v>
      </c>
      <c r="D67" s="54"/>
      <c r="E67" s="54">
        <v>2014</v>
      </c>
      <c r="F67" s="54"/>
      <c r="G67" s="54">
        <v>2015</v>
      </c>
      <c r="H67" s="54"/>
      <c r="I67" s="54">
        <v>2016</v>
      </c>
      <c r="J67" s="54"/>
      <c r="K67" s="54">
        <v>2017</v>
      </c>
      <c r="L67" s="54"/>
      <c r="M67" s="54">
        <v>2018</v>
      </c>
      <c r="N67" s="54"/>
      <c r="O67" s="54">
        <v>2019</v>
      </c>
      <c r="P67" s="54"/>
      <c r="Q67" s="54">
        <v>2020</v>
      </c>
      <c r="R67" s="54"/>
      <c r="S67" s="54">
        <v>2021</v>
      </c>
      <c r="T67" s="54"/>
    </row>
    <row r="68" spans="1:20" ht="27" thickTop="1" thickBot="1" x14ac:dyDescent="0.6">
      <c r="A68" s="6"/>
      <c r="B68" s="73"/>
      <c r="C68" s="13" t="s">
        <v>38</v>
      </c>
      <c r="D68" s="13" t="s">
        <v>11</v>
      </c>
      <c r="E68" s="13" t="s">
        <v>38</v>
      </c>
      <c r="F68" s="14" t="s">
        <v>11</v>
      </c>
      <c r="G68" s="13" t="s">
        <v>38</v>
      </c>
      <c r="H68" s="13" t="s">
        <v>11</v>
      </c>
      <c r="I68" s="13" t="s">
        <v>38</v>
      </c>
      <c r="J68" s="13" t="s">
        <v>11</v>
      </c>
      <c r="K68" s="13" t="s">
        <v>38</v>
      </c>
      <c r="L68" s="13" t="s">
        <v>11</v>
      </c>
      <c r="M68" s="13" t="s">
        <v>38</v>
      </c>
      <c r="N68" s="13" t="s">
        <v>11</v>
      </c>
      <c r="O68" s="13" t="s">
        <v>38</v>
      </c>
      <c r="P68" s="13" t="s">
        <v>11</v>
      </c>
      <c r="Q68" s="13" t="s">
        <v>38</v>
      </c>
      <c r="R68" s="13" t="s">
        <v>11</v>
      </c>
      <c r="S68" s="13" t="s">
        <v>38</v>
      </c>
      <c r="T68" s="13" t="s">
        <v>11</v>
      </c>
    </row>
    <row r="69" spans="1:20" ht="27" thickTop="1" thickBot="1" x14ac:dyDescent="0.7">
      <c r="A69" s="6"/>
      <c r="B69" s="15" t="s">
        <v>22</v>
      </c>
      <c r="C69" s="16">
        <v>155</v>
      </c>
      <c r="D69" s="16">
        <v>142</v>
      </c>
      <c r="E69" s="1">
        <v>203</v>
      </c>
      <c r="F69" s="1">
        <v>179</v>
      </c>
      <c r="G69" s="1">
        <v>99</v>
      </c>
      <c r="H69" s="1">
        <v>82</v>
      </c>
      <c r="I69" s="1">
        <v>157</v>
      </c>
      <c r="J69" s="1">
        <v>129</v>
      </c>
      <c r="K69" s="1">
        <v>180</v>
      </c>
      <c r="L69" s="1">
        <v>152</v>
      </c>
      <c r="M69" s="1">
        <v>108</v>
      </c>
      <c r="N69" s="1">
        <v>94</v>
      </c>
      <c r="O69" s="1">
        <v>146</v>
      </c>
      <c r="P69" s="1">
        <v>125</v>
      </c>
      <c r="Q69" s="1">
        <v>84</v>
      </c>
      <c r="R69" s="1">
        <v>72</v>
      </c>
      <c r="S69" s="1">
        <v>111</v>
      </c>
      <c r="T69" s="1">
        <v>93</v>
      </c>
    </row>
    <row r="70" spans="1:20" ht="27" thickTop="1" thickBot="1" x14ac:dyDescent="0.7">
      <c r="A70" s="6"/>
      <c r="B70" s="15" t="s">
        <v>23</v>
      </c>
      <c r="C70" s="16">
        <v>71</v>
      </c>
      <c r="D70" s="16">
        <v>53</v>
      </c>
      <c r="E70" s="1">
        <v>66</v>
      </c>
      <c r="F70" s="1">
        <v>53</v>
      </c>
      <c r="G70" s="1">
        <v>49</v>
      </c>
      <c r="H70" s="1">
        <v>34</v>
      </c>
      <c r="I70" s="1">
        <v>42</v>
      </c>
      <c r="J70" s="1">
        <v>35</v>
      </c>
      <c r="K70" s="1">
        <v>116</v>
      </c>
      <c r="L70" s="1">
        <v>82</v>
      </c>
      <c r="M70" s="1">
        <v>117</v>
      </c>
      <c r="N70" s="1">
        <v>80</v>
      </c>
      <c r="O70" s="1">
        <v>102</v>
      </c>
      <c r="P70" s="1">
        <v>79</v>
      </c>
      <c r="Q70" s="1">
        <v>125</v>
      </c>
      <c r="R70" s="1">
        <v>80</v>
      </c>
      <c r="S70" s="1">
        <v>66</v>
      </c>
      <c r="T70" s="1">
        <v>57</v>
      </c>
    </row>
    <row r="71" spans="1:20" ht="27" thickTop="1" thickBot="1" x14ac:dyDescent="0.7">
      <c r="A71" s="6"/>
      <c r="B71" s="15" t="s">
        <v>78</v>
      </c>
      <c r="C71" s="16"/>
      <c r="D71" s="16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648</v>
      </c>
      <c r="P71" s="1">
        <v>562</v>
      </c>
      <c r="Q71" s="1">
        <v>328</v>
      </c>
      <c r="R71" s="1">
        <v>279</v>
      </c>
      <c r="S71" s="1">
        <v>279</v>
      </c>
      <c r="T71" s="1">
        <v>245</v>
      </c>
    </row>
    <row r="72" spans="1:20" ht="27" thickTop="1" thickBot="1" x14ac:dyDescent="0.7">
      <c r="A72" s="6"/>
      <c r="B72" s="15" t="s">
        <v>24</v>
      </c>
      <c r="C72" s="16">
        <v>289</v>
      </c>
      <c r="D72" s="16">
        <v>123</v>
      </c>
      <c r="E72" s="1">
        <v>169</v>
      </c>
      <c r="F72" s="1">
        <v>64</v>
      </c>
      <c r="G72" s="1">
        <v>252</v>
      </c>
      <c r="H72" s="1">
        <v>81</v>
      </c>
      <c r="I72" s="1">
        <v>195</v>
      </c>
      <c r="J72" s="1">
        <v>64</v>
      </c>
      <c r="K72" s="1">
        <v>219</v>
      </c>
      <c r="L72" s="1">
        <v>82</v>
      </c>
      <c r="M72" s="1">
        <v>305</v>
      </c>
      <c r="N72" s="1">
        <v>101</v>
      </c>
      <c r="O72" s="1">
        <v>302</v>
      </c>
      <c r="P72" s="1">
        <v>126</v>
      </c>
      <c r="Q72" s="1">
        <v>332</v>
      </c>
      <c r="R72" s="1">
        <v>141</v>
      </c>
      <c r="S72" s="1">
        <v>395</v>
      </c>
      <c r="T72" s="1">
        <v>181</v>
      </c>
    </row>
    <row r="73" spans="1:20" ht="27" thickTop="1" thickBot="1" x14ac:dyDescent="0.7">
      <c r="A73" s="6"/>
      <c r="B73" s="15" t="s">
        <v>25</v>
      </c>
      <c r="C73" s="16">
        <v>102</v>
      </c>
      <c r="D73" s="16">
        <v>67</v>
      </c>
      <c r="E73" s="1">
        <v>96</v>
      </c>
      <c r="F73" s="1">
        <v>66</v>
      </c>
      <c r="G73" s="1">
        <v>97</v>
      </c>
      <c r="H73" s="1">
        <v>56</v>
      </c>
      <c r="I73" s="1">
        <v>95</v>
      </c>
      <c r="J73" s="1">
        <v>56</v>
      </c>
      <c r="K73" s="1">
        <v>87</v>
      </c>
      <c r="L73" s="1">
        <v>56</v>
      </c>
      <c r="M73" s="1">
        <v>99</v>
      </c>
      <c r="N73" s="1">
        <v>60</v>
      </c>
      <c r="O73" s="1">
        <v>114</v>
      </c>
      <c r="P73" s="1">
        <v>62</v>
      </c>
      <c r="Q73" s="1">
        <v>78</v>
      </c>
      <c r="R73" s="1">
        <v>44</v>
      </c>
      <c r="S73" s="1">
        <v>70</v>
      </c>
      <c r="T73" s="1">
        <v>41</v>
      </c>
    </row>
    <row r="74" spans="1:20" ht="27" thickTop="1" thickBot="1" x14ac:dyDescent="0.7">
      <c r="A74" s="6"/>
      <c r="B74" s="15" t="s">
        <v>93</v>
      </c>
      <c r="C74" s="16"/>
      <c r="D74" s="16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19</v>
      </c>
      <c r="P74" s="1">
        <v>8</v>
      </c>
      <c r="Q74" s="1">
        <v>19</v>
      </c>
      <c r="R74" s="1">
        <v>16</v>
      </c>
      <c r="S74" s="1"/>
      <c r="T74" s="1"/>
    </row>
    <row r="75" spans="1:20" ht="27" thickTop="1" thickBot="1" x14ac:dyDescent="0.7">
      <c r="A75" s="6"/>
      <c r="B75" s="15" t="s">
        <v>26</v>
      </c>
      <c r="C75" s="16">
        <v>512</v>
      </c>
      <c r="D75" s="16">
        <v>332</v>
      </c>
      <c r="E75" s="1">
        <v>422</v>
      </c>
      <c r="F75" s="1">
        <v>275</v>
      </c>
      <c r="G75" s="1">
        <v>310</v>
      </c>
      <c r="H75" s="1">
        <v>190</v>
      </c>
      <c r="I75" s="1">
        <v>295</v>
      </c>
      <c r="J75" s="1">
        <v>216</v>
      </c>
      <c r="K75" s="1">
        <v>393</v>
      </c>
      <c r="L75" s="1">
        <v>286</v>
      </c>
      <c r="M75" s="1">
        <v>306</v>
      </c>
      <c r="N75" s="1">
        <v>195</v>
      </c>
      <c r="O75" s="1">
        <v>274</v>
      </c>
      <c r="P75" s="1">
        <v>190</v>
      </c>
      <c r="Q75" s="1">
        <v>209</v>
      </c>
      <c r="R75" s="1">
        <v>141</v>
      </c>
      <c r="S75" s="1">
        <v>214</v>
      </c>
      <c r="T75" s="1">
        <v>143</v>
      </c>
    </row>
    <row r="76" spans="1:20" ht="27" thickTop="1" thickBot="1" x14ac:dyDescent="0.7">
      <c r="A76" s="6"/>
      <c r="B76" s="15" t="s">
        <v>27</v>
      </c>
      <c r="C76" s="16">
        <v>125</v>
      </c>
      <c r="D76" s="16">
        <v>75</v>
      </c>
      <c r="E76" s="1">
        <v>123</v>
      </c>
      <c r="F76" s="1">
        <v>80</v>
      </c>
      <c r="G76" s="1">
        <v>94</v>
      </c>
      <c r="H76" s="1">
        <v>61</v>
      </c>
      <c r="I76" s="1">
        <v>92</v>
      </c>
      <c r="J76" s="1">
        <v>71</v>
      </c>
      <c r="K76" s="1">
        <v>68</v>
      </c>
      <c r="L76" s="1">
        <v>55</v>
      </c>
      <c r="M76" s="1">
        <v>53</v>
      </c>
      <c r="N76" s="1">
        <v>42</v>
      </c>
      <c r="O76" s="1">
        <v>40</v>
      </c>
      <c r="P76" s="1">
        <v>35</v>
      </c>
      <c r="Q76" s="1">
        <v>76</v>
      </c>
      <c r="R76" s="1">
        <v>59</v>
      </c>
      <c r="S76" s="1">
        <v>74</v>
      </c>
      <c r="T76" s="1">
        <v>62</v>
      </c>
    </row>
    <row r="77" spans="1:20" ht="27" thickTop="1" thickBot="1" x14ac:dyDescent="0.7">
      <c r="A77" s="6"/>
      <c r="B77" s="15" t="s">
        <v>28</v>
      </c>
      <c r="C77" s="16">
        <v>25</v>
      </c>
      <c r="D77" s="16">
        <v>13</v>
      </c>
      <c r="E77" s="1">
        <v>15</v>
      </c>
      <c r="F77" s="1">
        <v>5</v>
      </c>
      <c r="G77" s="1">
        <v>12</v>
      </c>
      <c r="H77" s="1">
        <v>5</v>
      </c>
      <c r="I77" s="1">
        <v>19</v>
      </c>
      <c r="J77" s="1">
        <v>9</v>
      </c>
      <c r="K77" s="1">
        <v>20</v>
      </c>
      <c r="L77" s="1">
        <v>14</v>
      </c>
      <c r="M77" s="1">
        <v>22</v>
      </c>
      <c r="N77" s="1">
        <v>11</v>
      </c>
      <c r="O77" s="1">
        <v>26</v>
      </c>
      <c r="P77" s="1">
        <v>16</v>
      </c>
      <c r="Q77" s="1">
        <v>25</v>
      </c>
      <c r="R77" s="1">
        <v>13</v>
      </c>
      <c r="S77" s="1">
        <v>26</v>
      </c>
      <c r="T77" s="1">
        <v>17</v>
      </c>
    </row>
    <row r="78" spans="1:20" ht="27" thickTop="1" thickBot="1" x14ac:dyDescent="0.7">
      <c r="A78" s="6"/>
      <c r="B78" s="15" t="s">
        <v>29</v>
      </c>
      <c r="C78" s="16">
        <v>68</v>
      </c>
      <c r="D78" s="16">
        <v>19</v>
      </c>
      <c r="E78" s="1">
        <v>70</v>
      </c>
      <c r="F78" s="1">
        <v>8</v>
      </c>
      <c r="G78" s="1">
        <v>66</v>
      </c>
      <c r="H78" s="1">
        <v>32</v>
      </c>
      <c r="I78" s="1">
        <v>90</v>
      </c>
      <c r="J78" s="1">
        <v>31</v>
      </c>
      <c r="K78" s="1">
        <v>119</v>
      </c>
      <c r="L78" s="1">
        <v>43</v>
      </c>
      <c r="M78" s="1">
        <v>112</v>
      </c>
      <c r="N78" s="1">
        <v>52</v>
      </c>
      <c r="O78" s="1">
        <v>117</v>
      </c>
      <c r="P78" s="1">
        <v>41</v>
      </c>
      <c r="Q78" s="1">
        <v>106</v>
      </c>
      <c r="R78" s="1">
        <v>39</v>
      </c>
      <c r="S78" s="1">
        <v>106</v>
      </c>
      <c r="T78" s="1">
        <v>39</v>
      </c>
    </row>
    <row r="79" spans="1:20" ht="27" thickTop="1" thickBot="1" x14ac:dyDescent="0.6">
      <c r="A79" s="6"/>
      <c r="B79" s="9" t="s">
        <v>19</v>
      </c>
      <c r="C79" s="10">
        <f>SUM(C69:C78)</f>
        <v>1347</v>
      </c>
      <c r="D79" s="10">
        <f>SUM(D69:D78)</f>
        <v>824</v>
      </c>
      <c r="E79" s="10">
        <f>SUM(E69:E78)</f>
        <v>1164</v>
      </c>
      <c r="F79" s="10">
        <f>SUM(F69:F78)</f>
        <v>730</v>
      </c>
      <c r="G79" s="10">
        <f>SUM(G69:G78)</f>
        <v>979</v>
      </c>
      <c r="H79" s="10">
        <f>SUM(H69:H78)</f>
        <v>541</v>
      </c>
      <c r="I79" s="10">
        <f>SUM(I69:I78)</f>
        <v>985</v>
      </c>
      <c r="J79" s="10">
        <f>SUM(J69:J78)</f>
        <v>611</v>
      </c>
      <c r="K79" s="10">
        <f>SUM(K69:K78)</f>
        <v>1202</v>
      </c>
      <c r="L79" s="10">
        <f>SUM(L69:L78)</f>
        <v>770</v>
      </c>
      <c r="M79" s="10">
        <f>SUM(M69:M78)</f>
        <v>1122</v>
      </c>
      <c r="N79" s="10">
        <f>SUM(N69:N78)</f>
        <v>635</v>
      </c>
      <c r="O79" s="10">
        <f>SUM(O69:O78)</f>
        <v>1788</v>
      </c>
      <c r="P79" s="10">
        <f>SUM(P69:P78)</f>
        <v>1244</v>
      </c>
      <c r="Q79" s="10">
        <f>SUM(Q69:Q78)</f>
        <v>1382</v>
      </c>
      <c r="R79" s="10">
        <f>SUM(R69:R78)</f>
        <v>884</v>
      </c>
      <c r="S79" s="10">
        <v>1341</v>
      </c>
      <c r="T79" s="10">
        <v>878</v>
      </c>
    </row>
    <row r="80" spans="1:20" ht="26.25" thickTop="1" x14ac:dyDescent="0.65">
      <c r="A80" s="6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24" ht="26.25" thickBot="1" x14ac:dyDescent="0.7">
      <c r="A81" s="12" t="s">
        <v>43</v>
      </c>
      <c r="B81" s="64" t="s">
        <v>44</v>
      </c>
      <c r="C81" s="64"/>
      <c r="D81" s="64"/>
      <c r="E81" s="64"/>
      <c r="F81" s="64"/>
      <c r="G81" s="64"/>
      <c r="H81" s="22"/>
      <c r="I81" s="5"/>
      <c r="J81" s="5"/>
      <c r="K81" s="5"/>
      <c r="L81" s="5"/>
    </row>
    <row r="82" spans="1:24" ht="27" thickTop="1" thickBot="1" x14ac:dyDescent="0.3">
      <c r="A82" s="38"/>
      <c r="B82" s="70" t="s">
        <v>68</v>
      </c>
      <c r="C82" s="70" t="s">
        <v>6</v>
      </c>
      <c r="D82" s="70" t="s">
        <v>65</v>
      </c>
      <c r="E82" s="70" t="s">
        <v>71</v>
      </c>
      <c r="F82" s="70" t="s">
        <v>72</v>
      </c>
      <c r="G82" s="55" t="s">
        <v>77</v>
      </c>
      <c r="H82" s="56"/>
      <c r="I82" s="56"/>
      <c r="J82" s="55" t="s">
        <v>83</v>
      </c>
      <c r="K82" s="56"/>
      <c r="L82" s="56"/>
      <c r="M82" s="55" t="s">
        <v>84</v>
      </c>
      <c r="N82" s="56"/>
      <c r="O82" s="56"/>
      <c r="P82" s="55" t="s">
        <v>90</v>
      </c>
      <c r="Q82" s="56"/>
      <c r="R82" s="56"/>
      <c r="S82" s="55" t="s">
        <v>91</v>
      </c>
      <c r="T82" s="56"/>
      <c r="U82" s="56"/>
      <c r="V82" s="55" t="s">
        <v>94</v>
      </c>
      <c r="W82" s="56"/>
      <c r="X82" s="56"/>
    </row>
    <row r="83" spans="1:24" ht="27" thickTop="1" thickBot="1" x14ac:dyDescent="0.3">
      <c r="A83" s="38"/>
      <c r="B83" s="75"/>
      <c r="C83" s="71"/>
      <c r="D83" s="71"/>
      <c r="E83" s="71"/>
      <c r="F83" s="71"/>
      <c r="G83" s="39" t="s">
        <v>79</v>
      </c>
      <c r="H83" s="39" t="s">
        <v>80</v>
      </c>
      <c r="I83" s="39" t="s">
        <v>81</v>
      </c>
      <c r="J83" s="39" t="s">
        <v>79</v>
      </c>
      <c r="K83" s="39" t="s">
        <v>80</v>
      </c>
      <c r="L83" s="39" t="s">
        <v>81</v>
      </c>
      <c r="M83" s="39" t="s">
        <v>79</v>
      </c>
      <c r="N83" s="39" t="s">
        <v>80</v>
      </c>
      <c r="O83" s="39" t="s">
        <v>81</v>
      </c>
      <c r="P83" s="49" t="s">
        <v>79</v>
      </c>
      <c r="Q83" s="49" t="s">
        <v>80</v>
      </c>
      <c r="R83" s="49" t="s">
        <v>81</v>
      </c>
      <c r="S83" s="49" t="s">
        <v>79</v>
      </c>
      <c r="T83" s="49" t="s">
        <v>80</v>
      </c>
      <c r="U83" s="49" t="s">
        <v>81</v>
      </c>
      <c r="V83" s="51" t="s">
        <v>79</v>
      </c>
      <c r="W83" s="51" t="s">
        <v>80</v>
      </c>
      <c r="X83" s="51" t="s">
        <v>81</v>
      </c>
    </row>
    <row r="84" spans="1:24" ht="27" thickTop="1" thickBot="1" x14ac:dyDescent="0.7">
      <c r="A84" s="6"/>
      <c r="B84" s="15" t="s">
        <v>45</v>
      </c>
      <c r="C84" s="25">
        <v>1</v>
      </c>
      <c r="D84" s="25">
        <v>1</v>
      </c>
      <c r="E84" s="25">
        <v>1</v>
      </c>
      <c r="F84" s="25">
        <v>1</v>
      </c>
      <c r="G84" s="76">
        <v>1</v>
      </c>
      <c r="H84" s="77"/>
      <c r="I84" s="78"/>
      <c r="J84" s="29">
        <v>1</v>
      </c>
      <c r="K84" s="29">
        <v>0</v>
      </c>
      <c r="L84" s="29">
        <v>1</v>
      </c>
      <c r="M84" s="29">
        <v>1</v>
      </c>
      <c r="N84" s="29">
        <v>0</v>
      </c>
      <c r="O84" s="29">
        <v>1</v>
      </c>
      <c r="P84" s="29">
        <v>1</v>
      </c>
      <c r="Q84" s="29">
        <v>0</v>
      </c>
      <c r="R84" s="29">
        <v>1</v>
      </c>
      <c r="S84" s="29">
        <v>1</v>
      </c>
      <c r="T84" s="29">
        <v>0</v>
      </c>
      <c r="U84" s="29">
        <v>1</v>
      </c>
      <c r="V84" s="29">
        <v>1</v>
      </c>
      <c r="W84" s="29"/>
      <c r="X84" s="29">
        <v>1</v>
      </c>
    </row>
    <row r="85" spans="1:24" ht="27" thickTop="1" thickBot="1" x14ac:dyDescent="0.7">
      <c r="A85" s="6"/>
      <c r="B85" s="15" t="s">
        <v>46</v>
      </c>
      <c r="C85" s="25">
        <v>1</v>
      </c>
      <c r="D85" s="25">
        <v>1</v>
      </c>
      <c r="E85" s="25">
        <v>1</v>
      </c>
      <c r="F85" s="25">
        <v>1</v>
      </c>
      <c r="G85" s="29">
        <v>1</v>
      </c>
      <c r="H85" s="29">
        <v>3</v>
      </c>
      <c r="I85" s="29">
        <f>SUM(G85:H85)</f>
        <v>4</v>
      </c>
      <c r="J85" s="29">
        <v>1</v>
      </c>
      <c r="K85" s="29">
        <v>2</v>
      </c>
      <c r="L85" s="29">
        <v>3</v>
      </c>
      <c r="M85" s="29">
        <v>1</v>
      </c>
      <c r="N85" s="29">
        <v>2</v>
      </c>
      <c r="O85" s="29">
        <v>3</v>
      </c>
      <c r="P85" s="29">
        <v>1</v>
      </c>
      <c r="Q85" s="29">
        <v>2</v>
      </c>
      <c r="R85" s="29">
        <v>3</v>
      </c>
      <c r="S85" s="29">
        <v>1</v>
      </c>
      <c r="T85" s="29">
        <v>1</v>
      </c>
      <c r="U85" s="29">
        <v>2</v>
      </c>
      <c r="V85" s="29">
        <v>1</v>
      </c>
      <c r="W85" s="29">
        <v>1</v>
      </c>
      <c r="X85" s="29">
        <v>2</v>
      </c>
    </row>
    <row r="86" spans="1:24" ht="27" thickTop="1" thickBot="1" x14ac:dyDescent="0.7">
      <c r="A86" s="6"/>
      <c r="B86" s="15" t="s">
        <v>47</v>
      </c>
      <c r="C86" s="25">
        <v>1179</v>
      </c>
      <c r="D86" s="25">
        <v>1395</v>
      </c>
      <c r="E86" s="25">
        <v>1271</v>
      </c>
      <c r="F86" s="25">
        <v>1240</v>
      </c>
      <c r="G86" s="29">
        <v>1274</v>
      </c>
      <c r="H86" s="29">
        <v>331</v>
      </c>
      <c r="I86" s="29">
        <f>SUM(G86:H86)</f>
        <v>1605</v>
      </c>
      <c r="J86" s="29">
        <v>1383</v>
      </c>
      <c r="K86" s="29">
        <v>138</v>
      </c>
      <c r="L86" s="29">
        <f>K86+J86</f>
        <v>1521</v>
      </c>
      <c r="M86" s="29">
        <v>1235</v>
      </c>
      <c r="N86" s="29">
        <v>112</v>
      </c>
      <c r="O86" s="29">
        <v>1347</v>
      </c>
      <c r="P86" s="29">
        <v>1079</v>
      </c>
      <c r="Q86" s="29">
        <v>127</v>
      </c>
      <c r="R86" s="29">
        <f>Q86+P86</f>
        <v>1206</v>
      </c>
      <c r="S86" s="29">
        <v>1070</v>
      </c>
      <c r="T86" s="29">
        <v>51</v>
      </c>
      <c r="U86" s="29">
        <f>T86+S86</f>
        <v>1121</v>
      </c>
      <c r="V86" s="29">
        <v>1491</v>
      </c>
      <c r="W86" s="29">
        <v>50</v>
      </c>
      <c r="X86" s="29">
        <v>1541</v>
      </c>
    </row>
    <row r="87" spans="1:24" ht="27" thickTop="1" thickBot="1" x14ac:dyDescent="0.7">
      <c r="A87" s="6"/>
      <c r="B87" s="15" t="s">
        <v>48</v>
      </c>
      <c r="C87" s="25">
        <v>33.1</v>
      </c>
      <c r="D87" s="25">
        <v>45.8</v>
      </c>
      <c r="E87" s="25">
        <v>36.200000000000003</v>
      </c>
      <c r="F87" s="25">
        <v>40.5</v>
      </c>
      <c r="G87" s="67" t="s">
        <v>82</v>
      </c>
      <c r="H87" s="68"/>
      <c r="I87" s="69"/>
      <c r="J87" s="57">
        <v>41.5</v>
      </c>
      <c r="K87" s="58"/>
      <c r="L87" s="59"/>
      <c r="M87" s="57">
        <v>34.799999999999997</v>
      </c>
      <c r="N87" s="58"/>
      <c r="O87" s="59"/>
      <c r="P87" s="57">
        <v>35.1</v>
      </c>
      <c r="Q87" s="58"/>
      <c r="R87" s="59"/>
      <c r="S87" s="57">
        <v>35.200000000000003</v>
      </c>
      <c r="T87" s="58"/>
      <c r="U87" s="59"/>
      <c r="V87" s="57">
        <v>40.1</v>
      </c>
      <c r="W87" s="58"/>
      <c r="X87" s="59"/>
    </row>
    <row r="88" spans="1:24" ht="26.25" thickTop="1" x14ac:dyDescent="0.65">
      <c r="A88" s="6"/>
      <c r="B88" s="11"/>
      <c r="C88" s="5"/>
      <c r="D88" s="5"/>
      <c r="E88" s="5"/>
      <c r="F88" s="5"/>
      <c r="G88" s="5"/>
      <c r="H88" s="5"/>
      <c r="I88" s="26"/>
      <c r="J88" s="26"/>
      <c r="K88" s="27"/>
      <c r="L88" s="27"/>
      <c r="M88" s="28"/>
      <c r="N88" s="28"/>
      <c r="O88" s="28"/>
    </row>
    <row r="89" spans="1:24" ht="23.25" thickBot="1" x14ac:dyDescent="0.6">
      <c r="A89" s="12" t="s">
        <v>49</v>
      </c>
      <c r="B89" s="64" t="s">
        <v>50</v>
      </c>
      <c r="C89" s="64"/>
      <c r="D89" s="64"/>
      <c r="E89" s="64"/>
      <c r="F89" s="64"/>
      <c r="G89" s="64"/>
      <c r="H89" s="22"/>
      <c r="I89" s="26"/>
      <c r="J89" s="26"/>
      <c r="K89" s="27"/>
      <c r="L89" s="27"/>
      <c r="M89" s="28"/>
      <c r="N89" s="28"/>
      <c r="O89" s="28"/>
    </row>
    <row r="90" spans="1:24" ht="27" thickTop="1" thickBot="1" x14ac:dyDescent="0.6">
      <c r="A90" s="6"/>
      <c r="B90" s="7" t="s">
        <v>69</v>
      </c>
      <c r="C90" s="8" t="s">
        <v>6</v>
      </c>
      <c r="D90" s="8" t="s">
        <v>65</v>
      </c>
      <c r="E90" s="8" t="s">
        <v>71</v>
      </c>
      <c r="F90" s="8" t="s">
        <v>72</v>
      </c>
      <c r="G90" s="37" t="s">
        <v>77</v>
      </c>
      <c r="H90" s="41" t="s">
        <v>83</v>
      </c>
      <c r="I90" s="42" t="s">
        <v>84</v>
      </c>
      <c r="J90" s="48" t="s">
        <v>90</v>
      </c>
      <c r="K90" s="48" t="s">
        <v>91</v>
      </c>
      <c r="L90" s="50" t="s">
        <v>94</v>
      </c>
      <c r="M90" s="28"/>
    </row>
    <row r="91" spans="1:24" ht="27" thickTop="1" thickBot="1" x14ac:dyDescent="0.7">
      <c r="A91" s="6"/>
      <c r="B91" s="15" t="s">
        <v>51</v>
      </c>
      <c r="C91" s="25">
        <v>2</v>
      </c>
      <c r="D91" s="25">
        <v>2</v>
      </c>
      <c r="E91" s="25">
        <v>2</v>
      </c>
      <c r="F91" s="25">
        <v>2</v>
      </c>
      <c r="G91" s="25">
        <v>2</v>
      </c>
      <c r="H91" s="25">
        <v>2</v>
      </c>
      <c r="I91" s="25">
        <v>2</v>
      </c>
      <c r="J91" s="25">
        <v>2</v>
      </c>
      <c r="K91" s="25">
        <v>2</v>
      </c>
      <c r="L91" s="25">
        <v>2</v>
      </c>
      <c r="M91" s="28"/>
    </row>
    <row r="92" spans="1:24" ht="27" thickTop="1" thickBot="1" x14ac:dyDescent="0.7">
      <c r="A92" s="6"/>
      <c r="B92" s="15" t="s">
        <v>52</v>
      </c>
      <c r="C92" s="25">
        <v>1581</v>
      </c>
      <c r="D92" s="25">
        <v>1511</v>
      </c>
      <c r="E92" s="25">
        <v>1338</v>
      </c>
      <c r="F92" s="25">
        <v>1180</v>
      </c>
      <c r="G92" s="25">
        <v>1098</v>
      </c>
      <c r="H92" s="25">
        <v>1366</v>
      </c>
      <c r="I92" s="25">
        <v>1375</v>
      </c>
      <c r="J92" s="25">
        <v>2003</v>
      </c>
      <c r="K92" s="25">
        <v>1337</v>
      </c>
      <c r="L92" s="25">
        <v>1273</v>
      </c>
      <c r="M92" s="28"/>
    </row>
    <row r="93" spans="1:24" ht="26.25" thickTop="1" x14ac:dyDescent="0.65">
      <c r="A93" s="6"/>
      <c r="B93" s="11"/>
      <c r="C93" s="5"/>
      <c r="D93" s="5"/>
      <c r="E93" s="5"/>
      <c r="F93" s="5"/>
      <c r="G93" s="5"/>
      <c r="H93" s="5"/>
      <c r="I93" s="26"/>
      <c r="J93" s="26"/>
      <c r="K93" s="27"/>
      <c r="L93" s="27"/>
      <c r="M93" s="28"/>
      <c r="N93" s="28"/>
      <c r="O93" s="28"/>
    </row>
    <row r="94" spans="1:24" ht="23.25" thickBot="1" x14ac:dyDescent="0.3">
      <c r="A94" s="12" t="s">
        <v>53</v>
      </c>
      <c r="B94" s="64" t="s">
        <v>76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28"/>
      <c r="N94" s="28"/>
      <c r="O94" s="28"/>
    </row>
    <row r="95" spans="1:24" ht="27" thickTop="1" thickBot="1" x14ac:dyDescent="0.3">
      <c r="A95" s="6"/>
      <c r="B95" s="73" t="s">
        <v>68</v>
      </c>
      <c r="C95" s="52" t="s">
        <v>65</v>
      </c>
      <c r="D95" s="53"/>
      <c r="E95" s="52" t="s">
        <v>71</v>
      </c>
      <c r="F95" s="53"/>
      <c r="G95" s="52" t="s">
        <v>72</v>
      </c>
      <c r="H95" s="53"/>
      <c r="I95" s="52" t="s">
        <v>77</v>
      </c>
      <c r="J95" s="53"/>
      <c r="K95" s="52" t="s">
        <v>83</v>
      </c>
      <c r="L95" s="53"/>
      <c r="M95" s="52" t="s">
        <v>84</v>
      </c>
      <c r="N95" s="53"/>
      <c r="O95" s="52" t="s">
        <v>90</v>
      </c>
      <c r="P95" s="53"/>
      <c r="Q95" s="52" t="s">
        <v>91</v>
      </c>
      <c r="R95" s="53"/>
      <c r="S95" s="52" t="s">
        <v>94</v>
      </c>
      <c r="T95" s="53"/>
    </row>
    <row r="96" spans="1:24" ht="27" thickTop="1" thickBot="1" x14ac:dyDescent="0.6">
      <c r="A96" s="6"/>
      <c r="B96" s="73"/>
      <c r="C96" s="14" t="s">
        <v>66</v>
      </c>
      <c r="D96" s="14" t="s">
        <v>11</v>
      </c>
      <c r="E96" s="14" t="s">
        <v>66</v>
      </c>
      <c r="F96" s="14" t="s">
        <v>11</v>
      </c>
      <c r="G96" s="14" t="s">
        <v>66</v>
      </c>
      <c r="H96" s="14" t="s">
        <v>11</v>
      </c>
      <c r="I96" s="14" t="s">
        <v>66</v>
      </c>
      <c r="J96" s="13" t="s">
        <v>11</v>
      </c>
      <c r="K96" s="14" t="s">
        <v>66</v>
      </c>
      <c r="L96" s="13" t="s">
        <v>11</v>
      </c>
      <c r="M96" s="14" t="s">
        <v>66</v>
      </c>
      <c r="N96" s="46" t="s">
        <v>11</v>
      </c>
      <c r="O96" s="14" t="s">
        <v>66</v>
      </c>
      <c r="P96" s="46" t="s">
        <v>11</v>
      </c>
      <c r="Q96" s="14" t="s">
        <v>66</v>
      </c>
      <c r="R96" s="46" t="s">
        <v>11</v>
      </c>
      <c r="S96" s="14" t="s">
        <v>66</v>
      </c>
      <c r="T96" s="46" t="s">
        <v>11</v>
      </c>
    </row>
    <row r="97" spans="1:20" ht="27" thickTop="1" thickBot="1" x14ac:dyDescent="0.3">
      <c r="A97" s="6"/>
      <c r="B97" s="24" t="s">
        <v>54</v>
      </c>
      <c r="C97" s="17">
        <v>3</v>
      </c>
      <c r="D97" s="17">
        <v>0</v>
      </c>
      <c r="E97" s="17"/>
      <c r="F97" s="17"/>
      <c r="G97" s="17"/>
      <c r="H97" s="17"/>
      <c r="I97" s="17"/>
      <c r="J97" s="17"/>
      <c r="K97" s="17">
        <v>1</v>
      </c>
      <c r="L97" s="17">
        <v>1</v>
      </c>
      <c r="M97" s="17">
        <v>1</v>
      </c>
      <c r="N97" s="17">
        <v>1</v>
      </c>
      <c r="O97" s="17">
        <v>1</v>
      </c>
      <c r="P97" s="17">
        <v>1</v>
      </c>
      <c r="Q97" s="17">
        <v>1</v>
      </c>
      <c r="R97" s="17">
        <v>1</v>
      </c>
      <c r="S97" s="17">
        <v>1</v>
      </c>
      <c r="T97" s="17">
        <v>1</v>
      </c>
    </row>
    <row r="98" spans="1:20" ht="27" thickTop="1" thickBot="1" x14ac:dyDescent="0.3">
      <c r="A98" s="6"/>
      <c r="B98" s="24" t="s">
        <v>55</v>
      </c>
      <c r="C98" s="17">
        <v>5</v>
      </c>
      <c r="D98" s="17">
        <v>1</v>
      </c>
      <c r="E98" s="17">
        <v>2</v>
      </c>
      <c r="F98" s="17">
        <v>1</v>
      </c>
      <c r="G98" s="17">
        <v>2</v>
      </c>
      <c r="H98" s="17">
        <v>1</v>
      </c>
      <c r="I98" s="17">
        <v>1</v>
      </c>
      <c r="J98" s="17">
        <v>1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1</v>
      </c>
      <c r="R98" s="17">
        <v>0</v>
      </c>
      <c r="S98" s="17">
        <v>1</v>
      </c>
      <c r="T98" s="17">
        <v>0</v>
      </c>
    </row>
    <row r="99" spans="1:20" ht="27" thickTop="1" thickBot="1" x14ac:dyDescent="0.3">
      <c r="A99" s="6"/>
      <c r="B99" s="24" t="s">
        <v>56</v>
      </c>
      <c r="C99" s="17">
        <v>29</v>
      </c>
      <c r="D99" s="17">
        <v>9</v>
      </c>
      <c r="E99" s="17">
        <v>21</v>
      </c>
      <c r="F99" s="17">
        <v>6</v>
      </c>
      <c r="G99" s="17">
        <v>33</v>
      </c>
      <c r="H99" s="17">
        <v>11</v>
      </c>
      <c r="I99" s="17">
        <v>33</v>
      </c>
      <c r="J99" s="17">
        <v>16</v>
      </c>
      <c r="K99" s="17">
        <v>37</v>
      </c>
      <c r="L99" s="17">
        <v>17</v>
      </c>
      <c r="M99" s="17">
        <v>41</v>
      </c>
      <c r="N99" s="17">
        <v>18</v>
      </c>
      <c r="O99" s="17">
        <v>34</v>
      </c>
      <c r="P99" s="17">
        <v>14</v>
      </c>
      <c r="Q99" s="17">
        <v>58</v>
      </c>
      <c r="R99" s="17">
        <v>28</v>
      </c>
      <c r="S99" s="17">
        <v>56</v>
      </c>
      <c r="T99" s="17">
        <v>28</v>
      </c>
    </row>
    <row r="100" spans="1:20" ht="27" thickTop="1" thickBot="1" x14ac:dyDescent="0.3">
      <c r="A100" s="6"/>
      <c r="B100" s="24" t="s">
        <v>70</v>
      </c>
      <c r="C100" s="17">
        <v>98</v>
      </c>
      <c r="D100" s="17">
        <v>47</v>
      </c>
      <c r="E100" s="17">
        <v>80</v>
      </c>
      <c r="F100" s="17">
        <v>43</v>
      </c>
      <c r="G100" s="17">
        <v>64</v>
      </c>
      <c r="H100" s="17">
        <v>31</v>
      </c>
      <c r="I100" s="17">
        <v>62</v>
      </c>
      <c r="J100" s="17">
        <v>27</v>
      </c>
      <c r="K100" s="17">
        <v>53</v>
      </c>
      <c r="L100" s="17">
        <v>22</v>
      </c>
      <c r="M100" s="17">
        <v>49</v>
      </c>
      <c r="N100" s="17">
        <v>18</v>
      </c>
      <c r="O100" s="17">
        <v>59</v>
      </c>
      <c r="P100" s="17">
        <v>26</v>
      </c>
      <c r="Q100" s="17">
        <v>52</v>
      </c>
      <c r="R100" s="17">
        <v>21</v>
      </c>
      <c r="S100" s="17">
        <v>35</v>
      </c>
      <c r="T100" s="17">
        <v>11</v>
      </c>
    </row>
    <row r="101" spans="1:20" ht="26.25" customHeight="1" thickTop="1" thickBot="1" x14ac:dyDescent="0.3">
      <c r="A101" s="6"/>
      <c r="B101" s="45" t="s">
        <v>87</v>
      </c>
      <c r="C101" s="17">
        <v>44</v>
      </c>
      <c r="D101" s="17">
        <v>30</v>
      </c>
      <c r="E101" s="17">
        <v>19.5</v>
      </c>
      <c r="F101" s="17">
        <v>10.5</v>
      </c>
      <c r="G101" s="17">
        <v>10</v>
      </c>
      <c r="H101" s="17">
        <v>3</v>
      </c>
      <c r="I101" s="17">
        <v>10</v>
      </c>
      <c r="J101" s="17">
        <v>5</v>
      </c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spans="1:20" ht="26.25" customHeight="1" thickTop="1" thickBot="1" x14ac:dyDescent="0.3">
      <c r="A102" s="6"/>
      <c r="B102" s="44" t="s">
        <v>85</v>
      </c>
      <c r="C102" s="17"/>
      <c r="D102" s="17"/>
      <c r="E102" s="17"/>
      <c r="F102" s="17"/>
      <c r="G102" s="17"/>
      <c r="H102" s="17"/>
      <c r="I102" s="17"/>
      <c r="J102" s="17"/>
      <c r="K102" s="17">
        <v>0</v>
      </c>
      <c r="L102" s="17">
        <v>0</v>
      </c>
      <c r="M102" s="17">
        <v>30</v>
      </c>
      <c r="N102" s="17">
        <v>12</v>
      </c>
      <c r="O102" s="17">
        <v>15</v>
      </c>
      <c r="P102" s="17">
        <v>5</v>
      </c>
      <c r="Q102" s="17">
        <v>22</v>
      </c>
      <c r="R102" s="17">
        <v>6</v>
      </c>
      <c r="S102" s="17">
        <v>30</v>
      </c>
      <c r="T102" s="17">
        <v>12</v>
      </c>
    </row>
    <row r="103" spans="1:20" ht="26.25" customHeight="1" thickTop="1" thickBot="1" x14ac:dyDescent="0.3">
      <c r="A103" s="6"/>
      <c r="B103" s="44" t="s">
        <v>86</v>
      </c>
      <c r="C103" s="17"/>
      <c r="D103" s="17"/>
      <c r="E103" s="17"/>
      <c r="F103" s="17"/>
      <c r="G103" s="17"/>
      <c r="H103" s="17"/>
      <c r="I103" s="17"/>
      <c r="J103" s="17"/>
      <c r="K103" s="17">
        <v>2</v>
      </c>
      <c r="L103" s="17">
        <v>1</v>
      </c>
      <c r="M103" s="17">
        <v>10</v>
      </c>
      <c r="N103" s="17">
        <v>5</v>
      </c>
      <c r="O103" s="17">
        <v>0.5</v>
      </c>
      <c r="P103" s="17">
        <v>0.5</v>
      </c>
      <c r="Q103" s="17"/>
      <c r="R103" s="17"/>
      <c r="S103" s="17"/>
      <c r="T103" s="17"/>
    </row>
    <row r="104" spans="1:20" ht="26.25" customHeight="1" thickTop="1" thickBot="1" x14ac:dyDescent="0.3">
      <c r="A104" s="6"/>
      <c r="B104" s="24" t="s">
        <v>73</v>
      </c>
      <c r="C104" s="17">
        <v>0</v>
      </c>
      <c r="D104" s="17">
        <v>0</v>
      </c>
      <c r="E104" s="17">
        <v>0</v>
      </c>
      <c r="F104" s="17">
        <v>0</v>
      </c>
      <c r="G104" s="17">
        <v>13</v>
      </c>
      <c r="H104" s="17">
        <v>10</v>
      </c>
      <c r="I104" s="17">
        <v>11</v>
      </c>
      <c r="J104" s="17">
        <v>8</v>
      </c>
      <c r="K104" s="17">
        <v>11</v>
      </c>
      <c r="L104" s="17">
        <v>8</v>
      </c>
      <c r="M104" s="17">
        <v>8</v>
      </c>
      <c r="N104" s="17">
        <v>7</v>
      </c>
      <c r="O104" s="17">
        <v>9</v>
      </c>
      <c r="P104" s="17">
        <v>8</v>
      </c>
      <c r="Q104" s="17">
        <v>11</v>
      </c>
      <c r="R104" s="17">
        <v>10</v>
      </c>
      <c r="S104" s="17">
        <v>12</v>
      </c>
      <c r="T104" s="17">
        <v>11</v>
      </c>
    </row>
    <row r="105" spans="1:20" ht="27" thickTop="1" thickBot="1" x14ac:dyDescent="0.3">
      <c r="A105" s="6"/>
      <c r="B105" s="24" t="s">
        <v>57</v>
      </c>
      <c r="C105" s="17">
        <v>51</v>
      </c>
      <c r="D105" s="17">
        <v>19</v>
      </c>
      <c r="E105" s="17">
        <v>51</v>
      </c>
      <c r="F105" s="17">
        <v>19</v>
      </c>
      <c r="G105" s="17">
        <v>61</v>
      </c>
      <c r="H105" s="17">
        <v>20</v>
      </c>
      <c r="I105" s="17">
        <v>65</v>
      </c>
      <c r="J105" s="17">
        <v>29</v>
      </c>
      <c r="K105" s="17">
        <v>48</v>
      </c>
      <c r="L105" s="17">
        <v>23</v>
      </c>
      <c r="M105" s="17">
        <v>46</v>
      </c>
      <c r="N105" s="17">
        <v>20</v>
      </c>
      <c r="O105" s="17">
        <v>41</v>
      </c>
      <c r="P105" s="17">
        <v>18</v>
      </c>
      <c r="Q105" s="17">
        <v>41</v>
      </c>
      <c r="R105" s="17">
        <v>17</v>
      </c>
      <c r="S105" s="17">
        <v>33</v>
      </c>
      <c r="T105" s="17">
        <v>13</v>
      </c>
    </row>
    <row r="106" spans="1:20" ht="27" thickTop="1" thickBot="1" x14ac:dyDescent="0.3">
      <c r="A106" s="6"/>
      <c r="B106" s="24" t="s">
        <v>67</v>
      </c>
      <c r="C106" s="29">
        <v>1</v>
      </c>
      <c r="D106" s="29">
        <v>0</v>
      </c>
      <c r="E106" s="17">
        <v>1</v>
      </c>
      <c r="F106" s="17">
        <v>1</v>
      </c>
      <c r="G106" s="17">
        <v>4</v>
      </c>
      <c r="H106" s="17">
        <v>3</v>
      </c>
      <c r="I106" s="17">
        <v>11</v>
      </c>
      <c r="J106" s="17">
        <v>2</v>
      </c>
      <c r="K106" s="17">
        <v>10</v>
      </c>
      <c r="L106" s="17">
        <v>1</v>
      </c>
      <c r="M106" s="17">
        <v>12</v>
      </c>
      <c r="N106" s="17">
        <v>2</v>
      </c>
      <c r="O106" s="17">
        <v>12</v>
      </c>
      <c r="P106" s="17">
        <v>2</v>
      </c>
      <c r="Q106" s="17">
        <v>12</v>
      </c>
      <c r="R106" s="17">
        <v>2</v>
      </c>
      <c r="S106" s="17">
        <v>12</v>
      </c>
      <c r="T106" s="17">
        <v>2</v>
      </c>
    </row>
    <row r="107" spans="1:20" ht="27" thickTop="1" thickBot="1" x14ac:dyDescent="0.7">
      <c r="A107" s="6"/>
      <c r="B107" s="24" t="s">
        <v>58</v>
      </c>
      <c r="C107" s="30">
        <v>17</v>
      </c>
      <c r="D107" s="30">
        <v>10</v>
      </c>
      <c r="E107" s="17">
        <v>17</v>
      </c>
      <c r="F107" s="17">
        <v>10</v>
      </c>
      <c r="G107" s="17">
        <v>12</v>
      </c>
      <c r="H107" s="17">
        <v>6</v>
      </c>
      <c r="I107" s="17">
        <v>4</v>
      </c>
      <c r="J107" s="17">
        <v>3</v>
      </c>
      <c r="K107" s="17">
        <v>0</v>
      </c>
      <c r="L107" s="17">
        <v>0</v>
      </c>
      <c r="M107" s="17">
        <v>0</v>
      </c>
      <c r="N107" s="17">
        <v>0</v>
      </c>
      <c r="O107" s="17"/>
      <c r="P107" s="17"/>
      <c r="Q107" s="17"/>
      <c r="R107" s="17"/>
      <c r="S107" s="17"/>
      <c r="T107" s="17"/>
    </row>
    <row r="108" spans="1:20" ht="27" thickTop="1" thickBot="1" x14ac:dyDescent="0.7">
      <c r="A108" s="6"/>
      <c r="B108" s="24" t="s">
        <v>59</v>
      </c>
      <c r="C108" s="31">
        <v>50</v>
      </c>
      <c r="D108" s="31">
        <v>31</v>
      </c>
      <c r="E108" s="17">
        <v>55</v>
      </c>
      <c r="F108" s="17">
        <v>33</v>
      </c>
      <c r="G108" s="17">
        <v>39</v>
      </c>
      <c r="H108" s="17">
        <v>25</v>
      </c>
      <c r="I108" s="17">
        <v>77</v>
      </c>
      <c r="J108" s="17">
        <v>38</v>
      </c>
      <c r="K108" s="17">
        <v>44</v>
      </c>
      <c r="L108" s="17">
        <v>19</v>
      </c>
      <c r="M108" s="17">
        <v>38</v>
      </c>
      <c r="N108" s="17">
        <v>21</v>
      </c>
      <c r="O108" s="17">
        <v>74</v>
      </c>
      <c r="P108" s="17">
        <v>35</v>
      </c>
      <c r="Q108" s="17">
        <v>80</v>
      </c>
      <c r="R108" s="17">
        <v>39</v>
      </c>
      <c r="S108" s="17">
        <v>83</v>
      </c>
      <c r="T108" s="17">
        <v>37</v>
      </c>
    </row>
    <row r="109" spans="1:20" ht="27" thickTop="1" thickBot="1" x14ac:dyDescent="0.7">
      <c r="A109" s="6"/>
      <c r="B109" s="24" t="s">
        <v>60</v>
      </c>
      <c r="C109" s="30">
        <v>5</v>
      </c>
      <c r="D109" s="30">
        <v>1</v>
      </c>
      <c r="E109" s="17">
        <v>25</v>
      </c>
      <c r="F109" s="17">
        <v>10</v>
      </c>
      <c r="G109" s="17">
        <v>53</v>
      </c>
      <c r="H109" s="17">
        <v>24</v>
      </c>
      <c r="I109" s="17">
        <v>35</v>
      </c>
      <c r="J109" s="17">
        <v>18</v>
      </c>
      <c r="K109" s="17">
        <v>62</v>
      </c>
      <c r="L109" s="17">
        <v>32</v>
      </c>
      <c r="M109" s="17">
        <v>87</v>
      </c>
      <c r="N109" s="17">
        <v>41</v>
      </c>
      <c r="O109" s="17">
        <v>60.5</v>
      </c>
      <c r="P109" s="17">
        <v>34</v>
      </c>
      <c r="Q109" s="17">
        <v>51</v>
      </c>
      <c r="R109" s="17">
        <v>30</v>
      </c>
      <c r="S109" s="17">
        <v>46.5</v>
      </c>
      <c r="T109" s="17">
        <v>26.5</v>
      </c>
    </row>
    <row r="110" spans="1:20" ht="27" thickTop="1" thickBot="1" x14ac:dyDescent="0.6">
      <c r="A110" s="6"/>
      <c r="B110" s="9" t="s">
        <v>61</v>
      </c>
      <c r="C110" s="32">
        <f t="shared" ref="C110:O110" si="8">SUM(C97:C109)</f>
        <v>303</v>
      </c>
      <c r="D110" s="32">
        <f t="shared" si="8"/>
        <v>148</v>
      </c>
      <c r="E110" s="32">
        <f t="shared" si="8"/>
        <v>271.5</v>
      </c>
      <c r="F110" s="32">
        <f t="shared" si="8"/>
        <v>133.5</v>
      </c>
      <c r="G110" s="32">
        <f t="shared" si="8"/>
        <v>291</v>
      </c>
      <c r="H110" s="32">
        <f t="shared" si="8"/>
        <v>134</v>
      </c>
      <c r="I110" s="32">
        <f t="shared" si="8"/>
        <v>309</v>
      </c>
      <c r="J110" s="32">
        <f t="shared" si="8"/>
        <v>147</v>
      </c>
      <c r="K110" s="32">
        <f t="shared" si="8"/>
        <v>268</v>
      </c>
      <c r="L110" s="32">
        <f t="shared" si="8"/>
        <v>124</v>
      </c>
      <c r="M110" s="32">
        <f t="shared" si="8"/>
        <v>322</v>
      </c>
      <c r="N110" s="32">
        <f t="shared" si="8"/>
        <v>145</v>
      </c>
      <c r="O110" s="32">
        <f t="shared" si="8"/>
        <v>306</v>
      </c>
      <c r="P110" s="32">
        <f t="shared" ref="P110:R110" si="9">SUM(P97:P109)</f>
        <v>143.5</v>
      </c>
      <c r="Q110" s="32">
        <f t="shared" si="9"/>
        <v>329</v>
      </c>
      <c r="R110" s="32">
        <f t="shared" si="9"/>
        <v>154</v>
      </c>
      <c r="S110" s="32">
        <f>SUM(S97:S109)</f>
        <v>309.5</v>
      </c>
      <c r="T110" s="32">
        <f>SUM(T97:T109)</f>
        <v>141.5</v>
      </c>
    </row>
    <row r="111" spans="1:20" ht="26.25" thickTop="1" x14ac:dyDescent="0.25">
      <c r="A111" s="6"/>
      <c r="B111" s="74" t="s">
        <v>75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</row>
    <row r="112" spans="1:20" ht="25.5" x14ac:dyDescent="0.25">
      <c r="A112" s="6"/>
      <c r="B112" s="79" t="s">
        <v>88</v>
      </c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1:14" ht="29.25" x14ac:dyDescent="0.25">
      <c r="A113" s="33" t="s">
        <v>62</v>
      </c>
      <c r="B113" s="80" t="s">
        <v>63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</row>
    <row r="114" spans="1:14" s="35" customFormat="1" ht="45" customHeight="1" x14ac:dyDescent="0.25">
      <c r="A114" s="34"/>
      <c r="B114" s="72" t="s">
        <v>64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</row>
    <row r="117" spans="1:14" ht="15" customHeight="1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4" ht="15" customHeigh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4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4" ht="15" customHeight="1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4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4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4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</row>
  </sheetData>
  <sheetProtection algorithmName="SHA-512" hashValue="q9Q/Mwf4yP9Whc6C+281uzy3ZgXD9+1AM1z/504KqNSdmWiZfHK7rey4l1HRp2xnlQEWaM1dqPHPAF/ycdmEGQ==" saltValue="j4LWBlLKMoaM+ScXqbDQ5A==" spinCount="100000" sheet="1" formatCells="0" formatColumns="0" formatRows="0" insertColumns="0" insertRows="0" insertHyperlinks="0" deleteColumns="0" deleteRows="0" sort="0" autoFilter="0" pivotTables="0"/>
  <mergeCells count="105">
    <mergeCell ref="S67:T67"/>
    <mergeCell ref="V82:X82"/>
    <mergeCell ref="V87:X87"/>
    <mergeCell ref="S95:T95"/>
    <mergeCell ref="S8:T8"/>
    <mergeCell ref="S20:T20"/>
    <mergeCell ref="S34:T34"/>
    <mergeCell ref="S45:T45"/>
    <mergeCell ref="S57:T57"/>
    <mergeCell ref="S82:U82"/>
    <mergeCell ref="S87:U87"/>
    <mergeCell ref="O8:P8"/>
    <mergeCell ref="Q8:R8"/>
    <mergeCell ref="O20:P20"/>
    <mergeCell ref="Q20:R20"/>
    <mergeCell ref="O34:P34"/>
    <mergeCell ref="Q34:R34"/>
    <mergeCell ref="B113:N113"/>
    <mergeCell ref="A1:B1"/>
    <mergeCell ref="C1:L1"/>
    <mergeCell ref="B3:G3"/>
    <mergeCell ref="B7:L7"/>
    <mergeCell ref="B2:N2"/>
    <mergeCell ref="B33:L33"/>
    <mergeCell ref="B19:L19"/>
    <mergeCell ref="B20:B21"/>
    <mergeCell ref="B8:B9"/>
    <mergeCell ref="B34:B35"/>
    <mergeCell ref="I8:J8"/>
    <mergeCell ref="I20:J20"/>
    <mergeCell ref="I34:J34"/>
    <mergeCell ref="K8:L8"/>
    <mergeCell ref="K20:L20"/>
    <mergeCell ref="C8:D8"/>
    <mergeCell ref="E8:F8"/>
    <mergeCell ref="G8:H8"/>
    <mergeCell ref="G20:H20"/>
    <mergeCell ref="E20:F20"/>
    <mergeCell ref="C20:D20"/>
    <mergeCell ref="B114:L114"/>
    <mergeCell ref="B81:G81"/>
    <mergeCell ref="B89:G89"/>
    <mergeCell ref="B95:B96"/>
    <mergeCell ref="C95:D95"/>
    <mergeCell ref="E95:F95"/>
    <mergeCell ref="G95:H95"/>
    <mergeCell ref="B111:L111"/>
    <mergeCell ref="B94:L94"/>
    <mergeCell ref="I95:J95"/>
    <mergeCell ref="B82:B83"/>
    <mergeCell ref="C82:C83"/>
    <mergeCell ref="D82:D83"/>
    <mergeCell ref="E82:E83"/>
    <mergeCell ref="G84:I84"/>
    <mergeCell ref="B112:N112"/>
    <mergeCell ref="B66:L66"/>
    <mergeCell ref="B67:B68"/>
    <mergeCell ref="B57:B58"/>
    <mergeCell ref="K67:L67"/>
    <mergeCell ref="C57:D57"/>
    <mergeCell ref="E57:F57"/>
    <mergeCell ref="G57:H57"/>
    <mergeCell ref="C67:D67"/>
    <mergeCell ref="E67:F67"/>
    <mergeCell ref="G67:H67"/>
    <mergeCell ref="I57:J57"/>
    <mergeCell ref="I67:J67"/>
    <mergeCell ref="B56:L56"/>
    <mergeCell ref="I45:J45"/>
    <mergeCell ref="C34:D34"/>
    <mergeCell ref="E34:F34"/>
    <mergeCell ref="G34:H34"/>
    <mergeCell ref="M95:N95"/>
    <mergeCell ref="J87:L87"/>
    <mergeCell ref="K95:L95"/>
    <mergeCell ref="M8:N8"/>
    <mergeCell ref="M20:N20"/>
    <mergeCell ref="M34:N34"/>
    <mergeCell ref="M45:N45"/>
    <mergeCell ref="M57:N57"/>
    <mergeCell ref="K34:L34"/>
    <mergeCell ref="K45:L45"/>
    <mergeCell ref="K57:L57"/>
    <mergeCell ref="B44:L44"/>
    <mergeCell ref="B45:B46"/>
    <mergeCell ref="C45:D45"/>
    <mergeCell ref="E45:F45"/>
    <mergeCell ref="G45:H45"/>
    <mergeCell ref="G87:I87"/>
    <mergeCell ref="F82:F83"/>
    <mergeCell ref="G82:I82"/>
    <mergeCell ref="J82:L82"/>
    <mergeCell ref="O95:P95"/>
    <mergeCell ref="Q95:R95"/>
    <mergeCell ref="M67:N67"/>
    <mergeCell ref="M82:O82"/>
    <mergeCell ref="M87:O87"/>
    <mergeCell ref="O45:P45"/>
    <mergeCell ref="Q45:R45"/>
    <mergeCell ref="O57:P57"/>
    <mergeCell ref="Q57:R57"/>
    <mergeCell ref="O67:P67"/>
    <mergeCell ref="Q67:R67"/>
    <mergeCell ref="P82:R82"/>
    <mergeCell ref="P87:R87"/>
  </mergeCells>
  <pageMargins left="0.7" right="0.7" top="0.75" bottom="0.75" header="0.3" footer="0.3"/>
  <pageSetup paperSize="9" scale="57" orientation="landscape" r:id="rId1"/>
  <rowBreaks count="3" manualBreakCount="3">
    <brk id="32" max="16383" man="1"/>
    <brk id="55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Feuil3</vt:lpstr>
      <vt:lpstr>Feuil2!Zone_d_impression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seif chniter</cp:lastModifiedBy>
  <cp:lastPrinted>2018-07-10T11:45:17Z</cp:lastPrinted>
  <dcterms:created xsi:type="dcterms:W3CDTF">2014-12-01T14:44:25Z</dcterms:created>
  <dcterms:modified xsi:type="dcterms:W3CDTF">2022-11-28T10:34:01Z</dcterms:modified>
</cp:coreProperties>
</file>