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الجامعات  محينة  15  -11 --2022\الجامعات  18   -11 --2022\"/>
    </mc:Choice>
  </mc:AlternateContent>
  <bookViews>
    <workbookView xWindow="-120" yWindow="-120" windowWidth="20730" windowHeight="11160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8" i="1" l="1"/>
  <c r="J98" i="1"/>
  <c r="S126" i="1" l="1"/>
  <c r="R126" i="1"/>
  <c r="S107" i="1"/>
  <c r="R107" i="1"/>
  <c r="S93" i="1"/>
  <c r="R93" i="1"/>
  <c r="S86" i="1"/>
  <c r="R86" i="1"/>
  <c r="S56" i="1"/>
  <c r="R56" i="1"/>
  <c r="S48" i="1"/>
  <c r="R48" i="1"/>
  <c r="S34" i="1"/>
  <c r="R34" i="1"/>
  <c r="C126" i="1" l="1"/>
  <c r="D126" i="1"/>
  <c r="E126" i="1"/>
  <c r="F126" i="1"/>
  <c r="G126" i="1"/>
  <c r="H126" i="1"/>
  <c r="I126" i="1"/>
  <c r="J126" i="1"/>
  <c r="K126" i="1"/>
  <c r="B126" i="1"/>
  <c r="C107" i="1"/>
  <c r="D107" i="1"/>
  <c r="E107" i="1"/>
  <c r="F107" i="1"/>
  <c r="G107" i="1"/>
  <c r="H107" i="1"/>
  <c r="I107" i="1"/>
  <c r="B107" i="1"/>
  <c r="C93" i="1"/>
  <c r="D93" i="1"/>
  <c r="E93" i="1"/>
  <c r="F93" i="1"/>
  <c r="G93" i="1"/>
  <c r="H93" i="1"/>
  <c r="I93" i="1"/>
  <c r="J93" i="1"/>
  <c r="B93" i="1"/>
  <c r="C86" i="1"/>
  <c r="D86" i="1"/>
  <c r="E86" i="1"/>
  <c r="F86" i="1"/>
  <c r="G86" i="1"/>
  <c r="H86" i="1"/>
  <c r="I86" i="1"/>
  <c r="J86" i="1"/>
  <c r="K86" i="1"/>
  <c r="B86" i="1"/>
  <c r="C56" i="1" l="1"/>
  <c r="D56" i="1"/>
  <c r="E56" i="1"/>
  <c r="F56" i="1"/>
  <c r="G56" i="1"/>
  <c r="H56" i="1"/>
  <c r="I56" i="1"/>
  <c r="J56" i="1"/>
  <c r="K56" i="1"/>
  <c r="B56" i="1"/>
  <c r="C48" i="1"/>
  <c r="D48" i="1"/>
  <c r="E48" i="1"/>
  <c r="F48" i="1"/>
  <c r="G48" i="1"/>
  <c r="H48" i="1"/>
  <c r="I48" i="1"/>
  <c r="J48" i="1"/>
  <c r="K48" i="1"/>
  <c r="B48" i="1"/>
  <c r="C34" i="1"/>
  <c r="D34" i="1"/>
  <c r="E34" i="1"/>
  <c r="F34" i="1"/>
  <c r="G34" i="1"/>
  <c r="H34" i="1"/>
  <c r="I34" i="1"/>
  <c r="J34" i="1"/>
  <c r="K34" i="1"/>
  <c r="B34" i="1"/>
</calcChain>
</file>

<file path=xl/sharedStrings.xml><?xml version="1.0" encoding="utf-8"?>
<sst xmlns="http://schemas.openxmlformats.org/spreadsheetml/2006/main" count="319" uniqueCount="86">
  <si>
    <t>الإدارة العامة للدراسات التكنولوجية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</si>
  <si>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</si>
  <si>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</si>
  <si>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</si>
  <si>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</si>
  <si>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</si>
  <si>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</si>
  <si>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</si>
  <si>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</si>
  <si>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 توزيع عدد الطلبة حسب المؤسسات</t>
  </si>
  <si>
    <t>السنة الجامعية</t>
  </si>
  <si>
    <t>المؤسسة</t>
  </si>
  <si>
    <t>عدد الطلبة</t>
  </si>
  <si>
    <t>منهم إناث</t>
  </si>
  <si>
    <t>المعهد العالي للدراسات التكنولوجية بالشرقية</t>
  </si>
  <si>
    <t>المعهد العالي للدراسات التكنولوجية بالقصرين</t>
  </si>
  <si>
    <t>المعهد العالي للدراسات التكنولوجية بالقيروان</t>
  </si>
  <si>
    <t>المعهد العالي للدراسات التكنولوجية بالكاف</t>
  </si>
  <si>
    <t>المعهد العالي للدراسات التكنولوجية بالمهدية</t>
  </si>
  <si>
    <t>المعهد العالي للدراسات التكنولوجية بباجة</t>
  </si>
  <si>
    <t>المعهد العالي للدراسات التكنولوجية بتطاوين</t>
  </si>
  <si>
    <t>المعهد العالي للدراسات التكنولوجية بجربة</t>
  </si>
  <si>
    <t>المعهد العالي للدراسات التكنولوجية بجندوبة</t>
  </si>
  <si>
    <t>المعهد العالي للدراسات التكنولوجية برادس</t>
  </si>
  <si>
    <t>المعهد العالي للدراسات التكنولوجية بزغوان</t>
  </si>
  <si>
    <t>المعهد العالي للدراسات التكنولوجية بسليانة</t>
  </si>
  <si>
    <t>المعهد العالي للدراسات التكنولوجية بسوسة</t>
  </si>
  <si>
    <t>المعهد العالي للدراسات التكنولوجية بسيدي بوزيد</t>
  </si>
  <si>
    <t>المعهد العالي للدراسات التكنولوجية بصفاقس</t>
  </si>
  <si>
    <t>المعهد العالي للدراسات التكنولوجية بقابس</t>
  </si>
  <si>
    <t>المعهد العالي للدراسات التكنولوجية بقبلي</t>
  </si>
  <si>
    <t>المعهد العالي للدراسات التكنولوجية بقصر هلال</t>
  </si>
  <si>
    <t>المعهد العالي للدراسات التكنولوجية بقفصة</t>
  </si>
  <si>
    <t>المعهد العالي للدراسات التكنولوجية بقليبية</t>
  </si>
  <si>
    <t>المعهد العالي للدراسات التكنولوجية بنابل</t>
  </si>
  <si>
    <t>المعهد العالي للدراسات التكنولوجية بنزرت</t>
  </si>
  <si>
    <t>المعهد العالي للدراسات التكنولوجية توزر</t>
  </si>
  <si>
    <t>المعهد العالي للدراسات التكنولوجية مدنين</t>
  </si>
  <si>
    <t>المعهد العالي للدراسات التكنولوجية مواصلات</t>
  </si>
  <si>
    <t>المجموع</t>
  </si>
  <si>
    <t>3-تطور توزيع عدد الطلبة حسب ميدان الدراسة (التصنيف الدولي للشعب ) CITE</t>
  </si>
  <si>
    <t>ميدان الدراسة</t>
  </si>
  <si>
    <t>أعمال تجارية وإدارة</t>
  </si>
  <si>
    <t>خدمات النقل</t>
  </si>
  <si>
    <t>صناعات تحويلية وصناعات معالجة</t>
  </si>
  <si>
    <t>علوم اجتماعية وسلوكيات</t>
  </si>
  <si>
    <t>علوم الإعلامية والملتيميديا</t>
  </si>
  <si>
    <t>هندسة التعمير والبناءات</t>
  </si>
  <si>
    <t>هندسة وتقنيات مماثلة</t>
  </si>
  <si>
    <t>علوم فيزيائية</t>
  </si>
  <si>
    <t>فلاحة، غابات وصيد بحري</t>
  </si>
  <si>
    <t>4-تطور توزيع عدد الطلبة حسب نوع الشهادة</t>
  </si>
  <si>
    <t>الشهادة</t>
  </si>
  <si>
    <t>ماجستير مهني</t>
  </si>
  <si>
    <t>5-تطور توزيع عدد الخريجين حسب المؤسسة</t>
  </si>
  <si>
    <t xml:space="preserve">السنة </t>
  </si>
  <si>
    <t>عدد المتخرجين</t>
  </si>
  <si>
    <t>6-تطور توزيع الخريجين حسب الشهادة</t>
  </si>
  <si>
    <t>7-تطور توزيع الخريجين حسب مجال الدراسة</t>
  </si>
  <si>
    <t>8-تطور توزيع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</si>
  <si>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</si>
  <si>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</si>
  <si>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</si>
  <si>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</si>
  <si>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</si>
  <si>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</si>
  <si>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</si>
  <si>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أستاذ تكنولوجي</t>
  </si>
  <si>
    <t>تكنولوجي</t>
  </si>
  <si>
    <t>محاضر تكنولوجي</t>
  </si>
  <si>
    <t>مساعد تكنولوجي</t>
  </si>
  <si>
    <t>اطار تعليم ثانوي</t>
  </si>
  <si>
    <t>رتب اخرى**</t>
  </si>
  <si>
    <t>الإجازة التطبيقية</t>
  </si>
  <si>
    <t>2013-2012</t>
  </si>
  <si>
    <t>متعاقد حامل لشهادة الدكتوراه</t>
  </si>
  <si>
    <t>الأجانب</t>
  </si>
  <si>
    <t>2019-2018</t>
  </si>
  <si>
    <t>**رتب اخرى: مهندسون،حرفيون،....</t>
  </si>
  <si>
    <t xml:space="preserve"> تم تغير تسمية رتبة مساعدون متعاقدون برتبة متعاقد حامل لشهادة الدكتوراه ومتعاقد مسجل بشهادة الدكتوراه*</t>
  </si>
  <si>
    <t>مساعدون متعاقدون*</t>
  </si>
  <si>
    <t>2020-2019</t>
  </si>
  <si>
    <t>الشهادة الوطنية للإجازة</t>
  </si>
  <si>
    <t>2021-2020</t>
  </si>
  <si>
    <t>2022-2021</t>
  </si>
  <si>
    <t>متعاقد مسجل بشهادة الدكتوراه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</si>
</sst>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raditional Arabic"/>
      <family val="1"/>
    </font>
    <font>
      <sz val="16"/>
      <color theme="1"/>
      <name val="Traditional Arabic"/>
      <family val="1"/>
    </font>
    <font>
      <i/>
      <sz val="16"/>
      <color rgb="FF000000"/>
      <name val="Traditional Arabic"/>
      <family val="1"/>
    </font>
    <font>
      <b/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10" fillId="0" borderId="0" xfId="0" applyFont="1" applyBorder="1" applyAlignment="1">
      <alignment wrapText="1"/>
    </xf>
    <xf numFmtId="0" fontId="2" fillId="0" borderId="4" xfId="0" applyFont="1" applyBorder="1" applyAlignment="1">
      <alignment horizontal="right" vertical="center" readingOrder="2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5" fillId="3" borderId="1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readingOrder="2"/>
    </xf>
    <xf numFmtId="1" fontId="5" fillId="0" borderId="0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 readingOrder="1"/>
    </xf>
    <xf numFmtId="0" fontId="6" fillId="6" borderId="8" xfId="0" applyFont="1" applyFill="1" applyBorder="1" applyAlignment="1">
      <alignment horizontal="right" vertical="center" readingOrder="1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7624" y="23270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7624" y="12664515"/>
          <a:ext cx="3174067" cy="9086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47624" y="12664515"/>
          <a:ext cx="3174067" cy="9086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36</xdr:row>
      <xdr:rowOff>15875</xdr:rowOff>
    </xdr:from>
    <xdr:to>
      <xdr:col>1</xdr:col>
      <xdr:colOff>0</xdr:colOff>
      <xdr:row>38</xdr:row>
      <xdr:rowOff>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7624" y="12664515"/>
          <a:ext cx="3174067" cy="9086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50</xdr:row>
      <xdr:rowOff>15875</xdr:rowOff>
    </xdr:from>
    <xdr:to>
      <xdr:col>1</xdr:col>
      <xdr:colOff>0</xdr:colOff>
      <xdr:row>52</xdr:row>
      <xdr:rowOff>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47624" y="17749184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109</xdr:row>
      <xdr:rowOff>15875</xdr:rowOff>
    </xdr:from>
    <xdr:to>
      <xdr:col>1</xdr:col>
      <xdr:colOff>0</xdr:colOff>
      <xdr:row>111</xdr:row>
      <xdr:rowOff>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CxnSpPr/>
      </xdr:nvCxnSpPr>
      <xdr:spPr>
        <a:xfrm>
          <a:off x="47624" y="3794778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44" name="Connecteur droit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45" name="Connecteur droit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46" name="Connecteur droit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47" name="Connecteur droit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48" name="Connecteur droit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49" name="Connecteur droit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51" name="Connecteur droi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52" name="Connecteur droit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95</xdr:row>
      <xdr:rowOff>15875</xdr:rowOff>
    </xdr:from>
    <xdr:to>
      <xdr:col>1</xdr:col>
      <xdr:colOff>0</xdr:colOff>
      <xdr:row>97</xdr:row>
      <xdr:rowOff>0</xdr:rowOff>
    </xdr:to>
    <xdr:cxnSp macro="">
      <xdr:nvCxnSpPr>
        <xdr:cNvPr id="53" name="Connecteur droit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>
          <a:off x="47624" y="33171279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56" name="Connecteur droit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57" name="Connecteur droit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59" name="Connecteur droi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60" name="Connecteur droit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CxnSpPr/>
      </xdr:nvCxnSpPr>
      <xdr:spPr>
        <a:xfrm>
          <a:off x="47624" y="30804037"/>
          <a:ext cx="3174067" cy="6004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2" name="Connecteur droit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3" name="Connecteur droit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4" name="Connecteur droit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5" name="Connecteur droit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7" name="Connecteur droit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8" name="Connecteur droit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>
          <a:off x="47624" y="20424588"/>
          <a:ext cx="3174067" cy="6004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tabSelected="1" zoomScale="57" zoomScaleNormal="57" workbookViewId="0">
      <selection activeCell="H12" sqref="H12"/>
    </sheetView>
  </sheetViews>
  <sheetFormatPr baseColWidth="10" defaultRowHeight="15" x14ac:dyDescent="0.25"/>
  <cols>
    <col min="1" max="1" width="48.28515625" customWidth="1"/>
    <col min="2" max="11" width="16.85546875" customWidth="1"/>
    <col min="12" max="12" width="13.42578125" customWidth="1"/>
    <col min="18" max="19" width="19.140625" customWidth="1"/>
  </cols>
  <sheetData>
    <row r="1" spans="1:19" ht="42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9" ht="33" x14ac:dyDescent="0.25">
      <c r="A2" s="1" t="s">
        <v>1</v>
      </c>
      <c r="E2" s="2"/>
      <c r="F2" s="2"/>
      <c r="G2" s="2"/>
      <c r="H2" s="3"/>
      <c r="I2" s="3"/>
      <c r="J2" s="3"/>
      <c r="K2" s="3"/>
    </row>
    <row r="3" spans="1:19" ht="24.75" x14ac:dyDescent="0.6">
      <c r="A3" s="28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41" t="s">
        <v>77</v>
      </c>
      <c r="M3" s="42"/>
      <c r="N3" s="41" t="s">
        <v>81</v>
      </c>
      <c r="O3" s="42"/>
      <c r="P3" s="41" t="s">
        <v>83</v>
      </c>
      <c r="Q3" s="42"/>
      <c r="R3" s="41" t="s">
        <v>84</v>
      </c>
      <c r="S3" s="42"/>
    </row>
    <row r="4" spans="1:19" ht="27.75" x14ac:dyDescent="0.25">
      <c r="A4" s="4" t="s">
        <v>8</v>
      </c>
      <c r="B4" s="43">
        <v>25</v>
      </c>
      <c r="C4" s="44"/>
      <c r="D4" s="43">
        <v>25</v>
      </c>
      <c r="E4" s="44"/>
      <c r="F4" s="43">
        <v>25</v>
      </c>
      <c r="G4" s="44"/>
      <c r="H4" s="43">
        <v>25</v>
      </c>
      <c r="I4" s="44"/>
      <c r="J4" s="43">
        <v>25</v>
      </c>
      <c r="K4" s="44"/>
      <c r="L4" s="43">
        <v>25</v>
      </c>
      <c r="M4" s="44"/>
      <c r="N4" s="43">
        <v>25</v>
      </c>
      <c r="O4" s="44"/>
      <c r="P4" s="43">
        <v>25</v>
      </c>
      <c r="Q4" s="44"/>
      <c r="R4" s="43">
        <v>25</v>
      </c>
      <c r="S4" s="44"/>
    </row>
    <row r="5" spans="1:19" ht="21.75" x14ac:dyDescent="0.25">
      <c r="A5" s="5"/>
      <c r="B5" s="6"/>
      <c r="C5" s="6"/>
      <c r="D5" s="6"/>
      <c r="E5" s="6"/>
      <c r="F5" s="6"/>
      <c r="G5" s="6"/>
      <c r="H5" s="5"/>
      <c r="I5" s="6"/>
      <c r="J5" s="6"/>
      <c r="K5" s="6"/>
    </row>
    <row r="6" spans="1:19" ht="33" x14ac:dyDescent="0.25">
      <c r="A6" s="7" t="s">
        <v>9</v>
      </c>
      <c r="B6" s="8"/>
      <c r="C6" s="8"/>
      <c r="D6" s="8"/>
      <c r="E6" s="8"/>
      <c r="F6" s="8"/>
      <c r="G6" s="8"/>
      <c r="H6" s="9"/>
      <c r="I6" s="9"/>
      <c r="J6" s="9"/>
      <c r="K6" s="9"/>
    </row>
    <row r="7" spans="1:19" ht="24.75" x14ac:dyDescent="0.25">
      <c r="A7" s="10" t="s">
        <v>10</v>
      </c>
      <c r="B7" s="41" t="s">
        <v>3</v>
      </c>
      <c r="C7" s="42"/>
      <c r="D7" s="41" t="s">
        <v>4</v>
      </c>
      <c r="E7" s="42"/>
      <c r="F7" s="41" t="s">
        <v>5</v>
      </c>
      <c r="G7" s="42"/>
      <c r="H7" s="41" t="s">
        <v>6</v>
      </c>
      <c r="I7" s="42"/>
      <c r="J7" s="41" t="s">
        <v>7</v>
      </c>
      <c r="K7" s="42"/>
      <c r="L7" s="41" t="s">
        <v>77</v>
      </c>
      <c r="M7" s="42"/>
      <c r="N7" s="41" t="s">
        <v>81</v>
      </c>
      <c r="O7" s="42"/>
      <c r="P7" s="41" t="s">
        <v>83</v>
      </c>
      <c r="Q7" s="42"/>
      <c r="R7" s="41" t="s">
        <v>84</v>
      </c>
      <c r="S7" s="42"/>
    </row>
    <row r="8" spans="1:19" ht="24.75" x14ac:dyDescent="0.25">
      <c r="A8" s="11" t="s">
        <v>11</v>
      </c>
      <c r="B8" s="12" t="s">
        <v>12</v>
      </c>
      <c r="C8" s="12" t="s">
        <v>13</v>
      </c>
      <c r="D8" s="12" t="s">
        <v>12</v>
      </c>
      <c r="E8" s="12" t="s">
        <v>13</v>
      </c>
      <c r="F8" s="12" t="s">
        <v>12</v>
      </c>
      <c r="G8" s="12" t="s">
        <v>13</v>
      </c>
      <c r="H8" s="12" t="s">
        <v>12</v>
      </c>
      <c r="I8" s="12" t="s">
        <v>13</v>
      </c>
      <c r="J8" s="12" t="s">
        <v>12</v>
      </c>
      <c r="K8" s="12" t="s">
        <v>13</v>
      </c>
      <c r="L8" s="12" t="s">
        <v>12</v>
      </c>
      <c r="M8" s="12" t="s">
        <v>13</v>
      </c>
      <c r="N8" s="12" t="s">
        <v>12</v>
      </c>
      <c r="O8" s="12" t="s">
        <v>13</v>
      </c>
      <c r="P8" s="12" t="s">
        <v>12</v>
      </c>
      <c r="Q8" s="12" t="s">
        <v>13</v>
      </c>
      <c r="R8" s="12" t="s">
        <v>12</v>
      </c>
      <c r="S8" s="12" t="s">
        <v>13</v>
      </c>
    </row>
    <row r="9" spans="1:19" ht="27.75" x14ac:dyDescent="0.25">
      <c r="A9" s="13" t="s">
        <v>14</v>
      </c>
      <c r="B9" s="14">
        <v>1310</v>
      </c>
      <c r="C9" s="14">
        <v>746</v>
      </c>
      <c r="D9" s="14">
        <v>1341</v>
      </c>
      <c r="E9" s="14">
        <v>793</v>
      </c>
      <c r="F9" s="14">
        <v>1243</v>
      </c>
      <c r="G9" s="14">
        <v>737</v>
      </c>
      <c r="H9" s="14">
        <v>1116</v>
      </c>
      <c r="I9" s="14">
        <v>681</v>
      </c>
      <c r="J9" s="14">
        <v>1004</v>
      </c>
      <c r="K9" s="14">
        <v>585</v>
      </c>
      <c r="L9" s="14">
        <v>1018</v>
      </c>
      <c r="M9" s="30">
        <v>617</v>
      </c>
      <c r="N9" s="14">
        <v>913</v>
      </c>
      <c r="O9" s="30">
        <v>547</v>
      </c>
      <c r="P9" s="14">
        <v>834</v>
      </c>
      <c r="Q9" s="30">
        <v>413</v>
      </c>
      <c r="R9" s="14">
        <v>858</v>
      </c>
      <c r="S9" s="30">
        <v>474</v>
      </c>
    </row>
    <row r="10" spans="1:19" ht="27.75" x14ac:dyDescent="0.25">
      <c r="A10" s="13" t="s">
        <v>15</v>
      </c>
      <c r="B10" s="14">
        <v>869</v>
      </c>
      <c r="C10" s="14">
        <v>436</v>
      </c>
      <c r="D10" s="14">
        <v>778</v>
      </c>
      <c r="E10" s="14">
        <v>411</v>
      </c>
      <c r="F10" s="14">
        <v>655</v>
      </c>
      <c r="G10" s="14">
        <v>341</v>
      </c>
      <c r="H10" s="14">
        <v>637</v>
      </c>
      <c r="I10" s="14">
        <v>334</v>
      </c>
      <c r="J10" s="14">
        <v>616</v>
      </c>
      <c r="K10" s="14">
        <v>329</v>
      </c>
      <c r="L10" s="14">
        <v>559</v>
      </c>
      <c r="M10" s="30">
        <v>299</v>
      </c>
      <c r="N10" s="14">
        <v>604</v>
      </c>
      <c r="O10" s="30">
        <v>342</v>
      </c>
      <c r="P10" s="14">
        <v>556</v>
      </c>
      <c r="Q10" s="30">
        <v>320</v>
      </c>
      <c r="R10" s="14">
        <v>747</v>
      </c>
      <c r="S10" s="30">
        <v>407</v>
      </c>
    </row>
    <row r="11" spans="1:19" ht="27.75" x14ac:dyDescent="0.25">
      <c r="A11" s="13" t="s">
        <v>16</v>
      </c>
      <c r="B11" s="14">
        <v>1293</v>
      </c>
      <c r="C11" s="14">
        <v>543</v>
      </c>
      <c r="D11" s="14">
        <v>1387</v>
      </c>
      <c r="E11" s="14">
        <v>578</v>
      </c>
      <c r="F11" s="14">
        <v>1360</v>
      </c>
      <c r="G11" s="14">
        <v>570</v>
      </c>
      <c r="H11" s="14">
        <v>1277</v>
      </c>
      <c r="I11" s="14">
        <v>559</v>
      </c>
      <c r="J11" s="14">
        <v>1270</v>
      </c>
      <c r="K11" s="14">
        <v>578</v>
      </c>
      <c r="L11" s="14">
        <v>1021</v>
      </c>
      <c r="M11" s="30">
        <v>478</v>
      </c>
      <c r="N11" s="14">
        <v>1084</v>
      </c>
      <c r="O11" s="30">
        <v>518</v>
      </c>
      <c r="P11" s="14">
        <v>881</v>
      </c>
      <c r="Q11" s="30">
        <v>396</v>
      </c>
      <c r="R11" s="14">
        <v>1073</v>
      </c>
      <c r="S11" s="30">
        <v>510</v>
      </c>
    </row>
    <row r="12" spans="1:19" ht="27.75" x14ac:dyDescent="0.25">
      <c r="A12" s="13" t="s">
        <v>17</v>
      </c>
      <c r="B12" s="14">
        <v>1071</v>
      </c>
      <c r="C12" s="14">
        <v>540</v>
      </c>
      <c r="D12" s="14">
        <v>1545</v>
      </c>
      <c r="E12" s="14">
        <v>722</v>
      </c>
      <c r="F12" s="14">
        <v>1419</v>
      </c>
      <c r="G12" s="14">
        <v>681</v>
      </c>
      <c r="H12" s="14">
        <v>1295</v>
      </c>
      <c r="I12" s="14">
        <v>644</v>
      </c>
      <c r="J12" s="14">
        <v>1194</v>
      </c>
      <c r="K12" s="14">
        <v>611</v>
      </c>
      <c r="L12" s="14">
        <v>1158</v>
      </c>
      <c r="M12" s="30">
        <v>571</v>
      </c>
      <c r="N12" s="14">
        <v>1094</v>
      </c>
      <c r="O12" s="30">
        <v>554</v>
      </c>
      <c r="P12" s="14">
        <v>1141</v>
      </c>
      <c r="Q12" s="30">
        <v>510</v>
      </c>
      <c r="R12" s="14">
        <v>1406</v>
      </c>
      <c r="S12" s="30">
        <v>689</v>
      </c>
    </row>
    <row r="13" spans="1:19" ht="27.75" x14ac:dyDescent="0.25">
      <c r="A13" s="13" t="s">
        <v>18</v>
      </c>
      <c r="B13" s="14">
        <v>1323</v>
      </c>
      <c r="C13" s="14">
        <v>478</v>
      </c>
      <c r="D13" s="14">
        <v>1328</v>
      </c>
      <c r="E13" s="14">
        <v>469</v>
      </c>
      <c r="F13" s="14">
        <v>1248</v>
      </c>
      <c r="G13" s="14">
        <v>543</v>
      </c>
      <c r="H13" s="14">
        <v>1465</v>
      </c>
      <c r="I13" s="14">
        <v>565</v>
      </c>
      <c r="J13" s="14">
        <v>1393</v>
      </c>
      <c r="K13" s="14">
        <v>580</v>
      </c>
      <c r="L13" s="14">
        <v>1242</v>
      </c>
      <c r="M13" s="30">
        <v>531</v>
      </c>
      <c r="N13" s="14">
        <v>1359</v>
      </c>
      <c r="O13" s="30">
        <v>606</v>
      </c>
      <c r="P13" s="14">
        <v>1343</v>
      </c>
      <c r="Q13" s="30">
        <v>595</v>
      </c>
      <c r="R13" s="14">
        <v>1430</v>
      </c>
      <c r="S13" s="30">
        <v>647</v>
      </c>
    </row>
    <row r="14" spans="1:19" ht="27.75" x14ac:dyDescent="0.25">
      <c r="A14" s="13" t="s">
        <v>19</v>
      </c>
      <c r="B14" s="14">
        <v>1369</v>
      </c>
      <c r="C14" s="14">
        <v>485</v>
      </c>
      <c r="D14" s="14">
        <v>1463</v>
      </c>
      <c r="E14" s="14">
        <v>551</v>
      </c>
      <c r="F14" s="14">
        <v>1320</v>
      </c>
      <c r="G14" s="14">
        <v>484</v>
      </c>
      <c r="H14" s="14">
        <v>1140</v>
      </c>
      <c r="I14" s="14">
        <v>440</v>
      </c>
      <c r="J14" s="14">
        <v>829</v>
      </c>
      <c r="K14" s="14">
        <v>294</v>
      </c>
      <c r="L14" s="14">
        <v>837</v>
      </c>
      <c r="M14" s="30">
        <v>302</v>
      </c>
      <c r="N14" s="14">
        <v>758</v>
      </c>
      <c r="O14" s="30">
        <v>272</v>
      </c>
      <c r="P14" s="14">
        <v>798</v>
      </c>
      <c r="Q14" s="30">
        <v>298</v>
      </c>
      <c r="R14" s="14">
        <v>830</v>
      </c>
      <c r="S14" s="30">
        <v>310</v>
      </c>
    </row>
    <row r="15" spans="1:19" ht="27.75" x14ac:dyDescent="0.25">
      <c r="A15" s="13" t="s">
        <v>20</v>
      </c>
      <c r="B15" s="14">
        <v>185</v>
      </c>
      <c r="C15" s="14">
        <v>122</v>
      </c>
      <c r="D15" s="14">
        <v>171</v>
      </c>
      <c r="E15" s="14">
        <v>111</v>
      </c>
      <c r="F15" s="14">
        <v>175</v>
      </c>
      <c r="G15" s="14">
        <v>101</v>
      </c>
      <c r="H15" s="14">
        <v>161</v>
      </c>
      <c r="I15" s="14">
        <v>96</v>
      </c>
      <c r="J15" s="14">
        <v>252</v>
      </c>
      <c r="K15" s="14">
        <v>149</v>
      </c>
      <c r="L15" s="14">
        <v>327</v>
      </c>
      <c r="M15" s="30">
        <v>192</v>
      </c>
      <c r="N15" s="14">
        <v>391</v>
      </c>
      <c r="O15" s="30">
        <v>224</v>
      </c>
      <c r="P15" s="14">
        <v>388</v>
      </c>
      <c r="Q15" s="30">
        <v>226</v>
      </c>
      <c r="R15" s="14">
        <v>431</v>
      </c>
      <c r="S15" s="30">
        <v>273</v>
      </c>
    </row>
    <row r="16" spans="1:19" ht="27.75" x14ac:dyDescent="0.25">
      <c r="A16" s="13" t="s">
        <v>21</v>
      </c>
      <c r="B16" s="14">
        <v>1179</v>
      </c>
      <c r="C16" s="14">
        <v>440</v>
      </c>
      <c r="D16" s="14">
        <v>1175</v>
      </c>
      <c r="E16" s="14">
        <v>430</v>
      </c>
      <c r="F16" s="14">
        <v>1081</v>
      </c>
      <c r="G16" s="14">
        <v>410</v>
      </c>
      <c r="H16" s="14">
        <v>1134</v>
      </c>
      <c r="I16" s="14">
        <v>438</v>
      </c>
      <c r="J16" s="14">
        <v>1040</v>
      </c>
      <c r="K16" s="14">
        <v>426</v>
      </c>
      <c r="L16" s="14">
        <v>962</v>
      </c>
      <c r="M16" s="30">
        <v>426</v>
      </c>
      <c r="N16" s="14">
        <v>878</v>
      </c>
      <c r="O16" s="30">
        <v>398</v>
      </c>
      <c r="P16" s="14">
        <v>800</v>
      </c>
      <c r="Q16" s="30">
        <v>365</v>
      </c>
      <c r="R16" s="14">
        <v>919</v>
      </c>
      <c r="S16" s="30">
        <v>424</v>
      </c>
    </row>
    <row r="17" spans="1:19" ht="27.75" x14ac:dyDescent="0.25">
      <c r="A17" s="13" t="s">
        <v>22</v>
      </c>
      <c r="B17" s="14">
        <v>1085</v>
      </c>
      <c r="C17" s="14">
        <v>642</v>
      </c>
      <c r="D17" s="14">
        <v>1011</v>
      </c>
      <c r="E17" s="14">
        <v>550</v>
      </c>
      <c r="F17" s="14">
        <v>1070</v>
      </c>
      <c r="G17" s="14">
        <v>563</v>
      </c>
      <c r="H17" s="14">
        <v>953</v>
      </c>
      <c r="I17" s="14">
        <v>513</v>
      </c>
      <c r="J17" s="14">
        <v>893</v>
      </c>
      <c r="K17" s="14">
        <v>501</v>
      </c>
      <c r="L17" s="14">
        <v>904</v>
      </c>
      <c r="M17" s="30">
        <v>506</v>
      </c>
      <c r="N17" s="14">
        <v>989</v>
      </c>
      <c r="O17" s="30">
        <v>537</v>
      </c>
      <c r="P17" s="14">
        <v>1000</v>
      </c>
      <c r="Q17" s="30">
        <v>549</v>
      </c>
      <c r="R17" s="14">
        <v>1013</v>
      </c>
      <c r="S17" s="30">
        <v>523</v>
      </c>
    </row>
    <row r="18" spans="1:19" ht="27.75" x14ac:dyDescent="0.25">
      <c r="A18" s="13" t="s">
        <v>23</v>
      </c>
      <c r="B18" s="14">
        <v>2676</v>
      </c>
      <c r="C18" s="14">
        <v>859</v>
      </c>
      <c r="D18" s="14">
        <v>2902</v>
      </c>
      <c r="E18" s="14">
        <v>960</v>
      </c>
      <c r="F18" s="14">
        <v>2511</v>
      </c>
      <c r="G18" s="14">
        <v>891</v>
      </c>
      <c r="H18" s="14">
        <v>2441</v>
      </c>
      <c r="I18" s="14">
        <v>936</v>
      </c>
      <c r="J18" s="14">
        <v>2612</v>
      </c>
      <c r="K18" s="14">
        <v>946</v>
      </c>
      <c r="L18" s="14">
        <v>2586</v>
      </c>
      <c r="M18" s="30">
        <v>964</v>
      </c>
      <c r="N18" s="14">
        <v>2610</v>
      </c>
      <c r="O18" s="30">
        <v>1032</v>
      </c>
      <c r="P18" s="14">
        <v>2811</v>
      </c>
      <c r="Q18" s="30">
        <v>1110</v>
      </c>
      <c r="R18" s="14">
        <v>2880</v>
      </c>
      <c r="S18" s="30">
        <v>1175</v>
      </c>
    </row>
    <row r="19" spans="1:19" ht="27.75" x14ac:dyDescent="0.25">
      <c r="A19" s="13" t="s">
        <v>24</v>
      </c>
      <c r="B19" s="14">
        <v>1180</v>
      </c>
      <c r="C19" s="14">
        <v>895</v>
      </c>
      <c r="D19" s="14">
        <v>1127</v>
      </c>
      <c r="E19" s="14">
        <v>826</v>
      </c>
      <c r="F19" s="14">
        <v>982</v>
      </c>
      <c r="G19" s="14">
        <v>710</v>
      </c>
      <c r="H19" s="14">
        <v>904</v>
      </c>
      <c r="I19" s="14">
        <v>648</v>
      </c>
      <c r="J19" s="14">
        <v>819</v>
      </c>
      <c r="K19" s="14">
        <v>581</v>
      </c>
      <c r="L19" s="14">
        <v>750</v>
      </c>
      <c r="M19" s="30">
        <v>544</v>
      </c>
      <c r="N19" s="14">
        <v>740</v>
      </c>
      <c r="O19" s="30">
        <v>516</v>
      </c>
      <c r="P19" s="14">
        <v>690</v>
      </c>
      <c r="Q19" s="30">
        <v>501</v>
      </c>
      <c r="R19" s="14">
        <v>707</v>
      </c>
      <c r="S19" s="30">
        <v>504</v>
      </c>
    </row>
    <row r="20" spans="1:19" ht="27.75" x14ac:dyDescent="0.25">
      <c r="A20" s="13" t="s">
        <v>25</v>
      </c>
      <c r="B20" s="14">
        <v>1183</v>
      </c>
      <c r="C20" s="14">
        <v>522</v>
      </c>
      <c r="D20" s="14">
        <v>1613</v>
      </c>
      <c r="E20" s="14">
        <v>681</v>
      </c>
      <c r="F20" s="14">
        <v>1241</v>
      </c>
      <c r="G20" s="14">
        <v>576</v>
      </c>
      <c r="H20" s="14">
        <v>1524</v>
      </c>
      <c r="I20" s="14">
        <v>675</v>
      </c>
      <c r="J20" s="14">
        <v>1271</v>
      </c>
      <c r="K20" s="14">
        <v>602</v>
      </c>
      <c r="L20" s="14">
        <v>1136</v>
      </c>
      <c r="M20" s="30">
        <v>543</v>
      </c>
      <c r="N20" s="14">
        <v>1011</v>
      </c>
      <c r="O20" s="30">
        <v>506</v>
      </c>
      <c r="P20" s="14">
        <v>997</v>
      </c>
      <c r="Q20" s="30">
        <v>494</v>
      </c>
      <c r="R20" s="14">
        <v>1269</v>
      </c>
      <c r="S20" s="30">
        <v>639</v>
      </c>
    </row>
    <row r="21" spans="1:19" ht="27.75" x14ac:dyDescent="0.25">
      <c r="A21" s="13" t="s">
        <v>26</v>
      </c>
      <c r="B21" s="14">
        <v>1439</v>
      </c>
      <c r="C21" s="14">
        <v>486</v>
      </c>
      <c r="D21" s="14">
        <v>1410</v>
      </c>
      <c r="E21" s="14">
        <v>478</v>
      </c>
      <c r="F21" s="14">
        <v>1318</v>
      </c>
      <c r="G21" s="14">
        <v>476</v>
      </c>
      <c r="H21" s="14">
        <v>1300</v>
      </c>
      <c r="I21" s="14">
        <v>508</v>
      </c>
      <c r="J21" s="14">
        <v>1311</v>
      </c>
      <c r="K21" s="14">
        <v>484</v>
      </c>
      <c r="L21" s="14">
        <v>1291</v>
      </c>
      <c r="M21" s="30">
        <v>500</v>
      </c>
      <c r="N21" s="14">
        <v>1858</v>
      </c>
      <c r="O21" s="30">
        <v>713</v>
      </c>
      <c r="P21" s="14">
        <v>1402</v>
      </c>
      <c r="Q21" s="30">
        <v>577</v>
      </c>
      <c r="R21" s="14">
        <v>1454</v>
      </c>
      <c r="S21" s="30">
        <v>620</v>
      </c>
    </row>
    <row r="22" spans="1:19" ht="27.75" x14ac:dyDescent="0.25">
      <c r="A22" s="13" t="s">
        <v>27</v>
      </c>
      <c r="B22" s="14">
        <v>529</v>
      </c>
      <c r="C22" s="14">
        <v>286</v>
      </c>
      <c r="D22" s="14">
        <v>510</v>
      </c>
      <c r="E22" s="14">
        <v>258</v>
      </c>
      <c r="F22" s="14">
        <v>489</v>
      </c>
      <c r="G22" s="14">
        <v>217</v>
      </c>
      <c r="H22" s="14">
        <v>623</v>
      </c>
      <c r="I22" s="14">
        <v>269</v>
      </c>
      <c r="J22" s="14">
        <v>712</v>
      </c>
      <c r="K22" s="14">
        <v>319</v>
      </c>
      <c r="L22" s="14">
        <v>770</v>
      </c>
      <c r="M22" s="30">
        <v>396</v>
      </c>
      <c r="N22" s="14">
        <v>660</v>
      </c>
      <c r="O22" s="30">
        <v>335</v>
      </c>
      <c r="P22" s="14">
        <v>793</v>
      </c>
      <c r="Q22" s="30">
        <v>398</v>
      </c>
      <c r="R22" s="14">
        <v>1006</v>
      </c>
      <c r="S22" s="30">
        <v>463</v>
      </c>
    </row>
    <row r="23" spans="1:19" ht="27.75" x14ac:dyDescent="0.25">
      <c r="A23" s="13" t="s">
        <v>28</v>
      </c>
      <c r="B23" s="14">
        <v>2170</v>
      </c>
      <c r="C23" s="14">
        <v>841</v>
      </c>
      <c r="D23" s="14">
        <v>2091</v>
      </c>
      <c r="E23" s="14">
        <v>878</v>
      </c>
      <c r="F23" s="14">
        <v>1867</v>
      </c>
      <c r="G23" s="14">
        <v>873</v>
      </c>
      <c r="H23" s="14">
        <v>2025</v>
      </c>
      <c r="I23" s="14">
        <v>962</v>
      </c>
      <c r="J23" s="14">
        <v>1916</v>
      </c>
      <c r="K23" s="14">
        <v>850</v>
      </c>
      <c r="L23" s="14">
        <v>1862</v>
      </c>
      <c r="M23" s="30">
        <v>854</v>
      </c>
      <c r="N23" s="14">
        <v>1827</v>
      </c>
      <c r="O23" s="30">
        <v>811</v>
      </c>
      <c r="P23" s="14">
        <v>1788</v>
      </c>
      <c r="Q23" s="30">
        <v>853</v>
      </c>
      <c r="R23" s="14">
        <v>2037</v>
      </c>
      <c r="S23" s="30">
        <v>1065</v>
      </c>
    </row>
    <row r="24" spans="1:19" ht="27.75" x14ac:dyDescent="0.25">
      <c r="A24" s="13" t="s">
        <v>29</v>
      </c>
      <c r="B24" s="14">
        <v>1321</v>
      </c>
      <c r="C24" s="14">
        <v>712</v>
      </c>
      <c r="D24" s="14">
        <v>1275</v>
      </c>
      <c r="E24" s="14">
        <v>699</v>
      </c>
      <c r="F24" s="14">
        <v>1189</v>
      </c>
      <c r="G24" s="14">
        <v>652</v>
      </c>
      <c r="H24" s="14">
        <v>1275</v>
      </c>
      <c r="I24" s="14">
        <v>705</v>
      </c>
      <c r="J24" s="14">
        <v>1188</v>
      </c>
      <c r="K24" s="14">
        <v>657</v>
      </c>
      <c r="L24" s="14">
        <v>1282</v>
      </c>
      <c r="M24" s="30">
        <v>746</v>
      </c>
      <c r="N24" s="14">
        <v>1206</v>
      </c>
      <c r="O24" s="30">
        <v>697</v>
      </c>
      <c r="P24" s="14">
        <v>1051</v>
      </c>
      <c r="Q24" s="30">
        <v>570</v>
      </c>
      <c r="R24" s="14">
        <v>1133</v>
      </c>
      <c r="S24" s="30">
        <v>633</v>
      </c>
    </row>
    <row r="25" spans="1:19" ht="27.75" x14ac:dyDescent="0.25">
      <c r="A25" s="13" t="s">
        <v>30</v>
      </c>
      <c r="B25" s="14">
        <v>324</v>
      </c>
      <c r="C25" s="14">
        <v>175</v>
      </c>
      <c r="D25" s="14">
        <v>308</v>
      </c>
      <c r="E25" s="14">
        <v>181</v>
      </c>
      <c r="F25" s="14">
        <v>340</v>
      </c>
      <c r="G25" s="14">
        <v>219</v>
      </c>
      <c r="H25" s="14">
        <v>321</v>
      </c>
      <c r="I25" s="14">
        <v>208</v>
      </c>
      <c r="J25" s="14">
        <v>279</v>
      </c>
      <c r="K25" s="14">
        <v>183</v>
      </c>
      <c r="L25" s="14">
        <v>204</v>
      </c>
      <c r="M25" s="30">
        <v>133</v>
      </c>
      <c r="N25" s="14">
        <v>248</v>
      </c>
      <c r="O25" s="30">
        <v>152</v>
      </c>
      <c r="P25" s="14">
        <v>212</v>
      </c>
      <c r="Q25" s="30">
        <v>131</v>
      </c>
      <c r="R25" s="14">
        <v>250</v>
      </c>
      <c r="S25" s="30">
        <v>138</v>
      </c>
    </row>
    <row r="26" spans="1:19" ht="27.75" x14ac:dyDescent="0.25">
      <c r="A26" s="13" t="s">
        <v>31</v>
      </c>
      <c r="B26" s="14">
        <v>885</v>
      </c>
      <c r="C26" s="14">
        <v>524</v>
      </c>
      <c r="D26" s="14">
        <v>1040</v>
      </c>
      <c r="E26" s="14">
        <v>607</v>
      </c>
      <c r="F26" s="14">
        <v>931</v>
      </c>
      <c r="G26" s="14">
        <v>578</v>
      </c>
      <c r="H26" s="14">
        <v>994</v>
      </c>
      <c r="I26" s="14">
        <v>632</v>
      </c>
      <c r="J26" s="14">
        <v>990</v>
      </c>
      <c r="K26" s="14">
        <v>645</v>
      </c>
      <c r="L26" s="14">
        <v>929</v>
      </c>
      <c r="M26" s="30">
        <v>649</v>
      </c>
      <c r="N26" s="14">
        <v>871</v>
      </c>
      <c r="O26" s="30">
        <v>629</v>
      </c>
      <c r="P26" s="14">
        <v>781</v>
      </c>
      <c r="Q26" s="30">
        <v>529</v>
      </c>
      <c r="R26" s="14">
        <v>1117</v>
      </c>
      <c r="S26" s="30">
        <v>493</v>
      </c>
    </row>
    <row r="27" spans="1:19" ht="27.75" x14ac:dyDescent="0.25">
      <c r="A27" s="13" t="s">
        <v>32</v>
      </c>
      <c r="B27" s="14">
        <v>921</v>
      </c>
      <c r="C27" s="14">
        <v>391</v>
      </c>
      <c r="D27" s="14">
        <v>922</v>
      </c>
      <c r="E27" s="14">
        <v>417</v>
      </c>
      <c r="F27" s="14">
        <v>831</v>
      </c>
      <c r="G27" s="14">
        <v>357</v>
      </c>
      <c r="H27" s="14">
        <v>855</v>
      </c>
      <c r="I27" s="14">
        <v>346</v>
      </c>
      <c r="J27" s="14">
        <v>835</v>
      </c>
      <c r="K27" s="14">
        <v>311</v>
      </c>
      <c r="L27" s="14">
        <v>894</v>
      </c>
      <c r="M27" s="30">
        <v>378</v>
      </c>
      <c r="N27" s="14">
        <v>911</v>
      </c>
      <c r="O27" s="30">
        <v>403</v>
      </c>
      <c r="P27" s="14">
        <v>923</v>
      </c>
      <c r="Q27" s="30">
        <v>439</v>
      </c>
      <c r="R27" s="14">
        <v>1022</v>
      </c>
      <c r="S27" s="30">
        <v>517</v>
      </c>
    </row>
    <row r="28" spans="1:19" ht="27.75" x14ac:dyDescent="0.25">
      <c r="A28" s="13" t="s">
        <v>33</v>
      </c>
      <c r="B28" s="14">
        <v>390</v>
      </c>
      <c r="C28" s="14">
        <v>140</v>
      </c>
      <c r="D28" s="14">
        <v>481</v>
      </c>
      <c r="E28" s="14">
        <v>237</v>
      </c>
      <c r="F28" s="14">
        <v>575</v>
      </c>
      <c r="G28" s="14">
        <v>299</v>
      </c>
      <c r="H28" s="14">
        <v>649</v>
      </c>
      <c r="I28" s="14">
        <v>374</v>
      </c>
      <c r="J28" s="14">
        <v>685</v>
      </c>
      <c r="K28" s="14">
        <v>378</v>
      </c>
      <c r="L28" s="14">
        <v>618</v>
      </c>
      <c r="M28" s="30">
        <v>344</v>
      </c>
      <c r="N28" s="14">
        <v>557</v>
      </c>
      <c r="O28" s="30">
        <v>321</v>
      </c>
      <c r="P28" s="14">
        <v>582</v>
      </c>
      <c r="Q28" s="30">
        <v>315</v>
      </c>
      <c r="R28" s="14">
        <v>669</v>
      </c>
      <c r="S28" s="30">
        <v>334</v>
      </c>
    </row>
    <row r="29" spans="1:19" ht="27.75" x14ac:dyDescent="0.25">
      <c r="A29" s="13" t="s">
        <v>34</v>
      </c>
      <c r="B29" s="14">
        <v>2502</v>
      </c>
      <c r="C29" s="14">
        <v>751</v>
      </c>
      <c r="D29" s="14">
        <v>2838</v>
      </c>
      <c r="E29" s="14">
        <v>911</v>
      </c>
      <c r="F29" s="14">
        <v>2665</v>
      </c>
      <c r="G29" s="14">
        <v>916</v>
      </c>
      <c r="H29" s="14">
        <v>2345</v>
      </c>
      <c r="I29" s="14">
        <v>905</v>
      </c>
      <c r="J29" s="14">
        <v>2174</v>
      </c>
      <c r="K29" s="14">
        <v>810</v>
      </c>
      <c r="L29" s="14">
        <v>2155</v>
      </c>
      <c r="M29" s="30">
        <v>814</v>
      </c>
      <c r="N29" s="14">
        <v>2294</v>
      </c>
      <c r="O29" s="30">
        <v>844</v>
      </c>
      <c r="P29" s="14">
        <v>2251</v>
      </c>
      <c r="Q29" s="30">
        <v>837</v>
      </c>
      <c r="R29" s="14">
        <v>2264</v>
      </c>
      <c r="S29" s="30">
        <v>969</v>
      </c>
    </row>
    <row r="30" spans="1:19" ht="27.75" x14ac:dyDescent="0.25">
      <c r="A30" s="13" t="s">
        <v>35</v>
      </c>
      <c r="B30" s="14">
        <v>1664</v>
      </c>
      <c r="C30" s="14">
        <v>874</v>
      </c>
      <c r="D30" s="14">
        <v>1818</v>
      </c>
      <c r="E30" s="14">
        <v>912</v>
      </c>
      <c r="F30" s="14">
        <v>1824</v>
      </c>
      <c r="G30" s="14">
        <v>1004</v>
      </c>
      <c r="H30" s="14">
        <v>1682</v>
      </c>
      <c r="I30" s="14">
        <v>926</v>
      </c>
      <c r="J30" s="14">
        <v>1661</v>
      </c>
      <c r="K30" s="14">
        <v>894</v>
      </c>
      <c r="L30" s="14">
        <v>1713</v>
      </c>
      <c r="M30" s="30">
        <v>890</v>
      </c>
      <c r="N30" s="14">
        <v>1709</v>
      </c>
      <c r="O30" s="30">
        <v>877</v>
      </c>
      <c r="P30" s="14">
        <v>1660</v>
      </c>
      <c r="Q30" s="30">
        <v>889</v>
      </c>
      <c r="R30" s="14">
        <v>1674</v>
      </c>
      <c r="S30" s="30">
        <v>917</v>
      </c>
    </row>
    <row r="31" spans="1:19" ht="27.75" x14ac:dyDescent="0.25">
      <c r="A31" s="13" t="s">
        <v>36</v>
      </c>
      <c r="B31" s="14">
        <v>291</v>
      </c>
      <c r="C31" s="14">
        <v>127</v>
      </c>
      <c r="D31" s="14">
        <v>312</v>
      </c>
      <c r="E31" s="14">
        <v>141</v>
      </c>
      <c r="F31" s="14">
        <v>363</v>
      </c>
      <c r="G31" s="14">
        <v>160</v>
      </c>
      <c r="H31" s="14">
        <v>452</v>
      </c>
      <c r="I31" s="14">
        <v>176</v>
      </c>
      <c r="J31" s="14">
        <v>489</v>
      </c>
      <c r="K31" s="14">
        <v>190</v>
      </c>
      <c r="L31" s="14">
        <v>492</v>
      </c>
      <c r="M31" s="30">
        <v>175</v>
      </c>
      <c r="N31" s="14">
        <v>502</v>
      </c>
      <c r="O31" s="30">
        <v>205</v>
      </c>
      <c r="P31" s="14">
        <v>463</v>
      </c>
      <c r="Q31" s="30">
        <v>172</v>
      </c>
      <c r="R31" s="14">
        <v>586</v>
      </c>
      <c r="S31" s="30">
        <v>254</v>
      </c>
    </row>
    <row r="32" spans="1:19" ht="27.75" x14ac:dyDescent="0.25">
      <c r="A32" s="13" t="s">
        <v>37</v>
      </c>
      <c r="B32" s="14">
        <v>431</v>
      </c>
      <c r="C32" s="14">
        <v>231</v>
      </c>
      <c r="D32" s="14">
        <v>494</v>
      </c>
      <c r="E32" s="14">
        <v>269</v>
      </c>
      <c r="F32" s="14">
        <v>488</v>
      </c>
      <c r="G32" s="14">
        <v>258</v>
      </c>
      <c r="H32" s="14">
        <v>520</v>
      </c>
      <c r="I32" s="14">
        <v>254</v>
      </c>
      <c r="J32" s="14">
        <v>492</v>
      </c>
      <c r="K32" s="14">
        <v>252</v>
      </c>
      <c r="L32" s="14">
        <v>538</v>
      </c>
      <c r="M32" s="30">
        <v>284</v>
      </c>
      <c r="N32" s="14">
        <v>600</v>
      </c>
      <c r="O32" s="30">
        <v>340</v>
      </c>
      <c r="P32" s="14">
        <v>556</v>
      </c>
      <c r="Q32" s="30">
        <v>331</v>
      </c>
      <c r="R32" s="14">
        <v>717</v>
      </c>
      <c r="S32" s="30">
        <v>452</v>
      </c>
    </row>
    <row r="33" spans="1:19" ht="27.75" x14ac:dyDescent="0.25">
      <c r="A33" s="13" t="s">
        <v>38</v>
      </c>
      <c r="B33" s="14">
        <v>708</v>
      </c>
      <c r="C33" s="14">
        <v>354</v>
      </c>
      <c r="D33" s="14">
        <v>631</v>
      </c>
      <c r="E33" s="14">
        <v>322</v>
      </c>
      <c r="F33" s="14">
        <v>560</v>
      </c>
      <c r="G33" s="14">
        <v>304</v>
      </c>
      <c r="H33" s="14">
        <v>621</v>
      </c>
      <c r="I33" s="14">
        <v>336</v>
      </c>
      <c r="J33" s="14">
        <v>606</v>
      </c>
      <c r="K33" s="14">
        <v>336</v>
      </c>
      <c r="L33" s="14">
        <v>637</v>
      </c>
      <c r="M33" s="30">
        <v>346</v>
      </c>
      <c r="N33" s="14">
        <v>584</v>
      </c>
      <c r="O33" s="30">
        <v>302</v>
      </c>
      <c r="P33" s="14">
        <v>577</v>
      </c>
      <c r="Q33" s="30">
        <v>285</v>
      </c>
      <c r="R33" s="14">
        <v>584</v>
      </c>
      <c r="S33" s="30">
        <v>281</v>
      </c>
    </row>
    <row r="34" spans="1:19" ht="24.75" x14ac:dyDescent="0.25">
      <c r="A34" s="13" t="s">
        <v>39</v>
      </c>
      <c r="B34" s="15">
        <f>SUM(B9:B33)</f>
        <v>28298</v>
      </c>
      <c r="C34" s="15">
        <f t="shared" ref="C34:K34" si="0">SUM(C9:C33)</f>
        <v>12600</v>
      </c>
      <c r="D34" s="15">
        <f t="shared" si="0"/>
        <v>29971</v>
      </c>
      <c r="E34" s="15">
        <f t="shared" si="0"/>
        <v>13392</v>
      </c>
      <c r="F34" s="15">
        <f t="shared" si="0"/>
        <v>27745</v>
      </c>
      <c r="G34" s="15">
        <f t="shared" si="0"/>
        <v>12920</v>
      </c>
      <c r="H34" s="15">
        <f t="shared" si="0"/>
        <v>27709</v>
      </c>
      <c r="I34" s="15">
        <f t="shared" si="0"/>
        <v>13130</v>
      </c>
      <c r="J34" s="15">
        <f t="shared" si="0"/>
        <v>26531</v>
      </c>
      <c r="K34" s="15">
        <f t="shared" si="0"/>
        <v>12491</v>
      </c>
      <c r="L34" s="15">
        <v>25885</v>
      </c>
      <c r="M34" s="31">
        <v>12482</v>
      </c>
      <c r="N34" s="15">
        <v>26258</v>
      </c>
      <c r="O34" s="31">
        <v>12681</v>
      </c>
      <c r="P34" s="15">
        <v>25278</v>
      </c>
      <c r="Q34" s="31">
        <v>12103</v>
      </c>
      <c r="R34" s="15">
        <f>SUM(R9:R33)</f>
        <v>28076</v>
      </c>
      <c r="S34" s="15">
        <f>SUM(S9:S33)</f>
        <v>13711</v>
      </c>
    </row>
    <row r="35" spans="1:19" ht="21.75" x14ac:dyDescent="0.25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</row>
    <row r="36" spans="1:19" ht="29.25" x14ac:dyDescent="0.25">
      <c r="A36" s="16" t="s">
        <v>40</v>
      </c>
      <c r="B36" s="8"/>
      <c r="C36" s="8"/>
      <c r="D36" s="8"/>
      <c r="E36" s="8"/>
      <c r="F36" s="8"/>
      <c r="G36" s="8"/>
      <c r="H36" s="7"/>
      <c r="I36" s="7"/>
      <c r="J36" s="7"/>
      <c r="K36" s="7"/>
    </row>
    <row r="37" spans="1:19" ht="36" customHeight="1" x14ac:dyDescent="0.25">
      <c r="A37" s="10" t="s">
        <v>10</v>
      </c>
      <c r="B37" s="41" t="s">
        <v>3</v>
      </c>
      <c r="C37" s="42"/>
      <c r="D37" s="41" t="s">
        <v>4</v>
      </c>
      <c r="E37" s="42"/>
      <c r="F37" s="41" t="s">
        <v>5</v>
      </c>
      <c r="G37" s="42"/>
      <c r="H37" s="41" t="s">
        <v>6</v>
      </c>
      <c r="I37" s="42"/>
      <c r="J37" s="41" t="s">
        <v>7</v>
      </c>
      <c r="K37" s="42"/>
      <c r="L37" s="41" t="s">
        <v>77</v>
      </c>
      <c r="M37" s="42"/>
      <c r="N37" s="41" t="s">
        <v>81</v>
      </c>
      <c r="O37" s="42"/>
      <c r="P37" s="41" t="s">
        <v>83</v>
      </c>
      <c r="Q37" s="42"/>
      <c r="R37" s="41" t="s">
        <v>84</v>
      </c>
      <c r="S37" s="42"/>
    </row>
    <row r="38" spans="1:19" ht="36" customHeight="1" x14ac:dyDescent="0.25">
      <c r="A38" s="11" t="s">
        <v>41</v>
      </c>
      <c r="B38" s="12" t="s">
        <v>12</v>
      </c>
      <c r="C38" s="12" t="s">
        <v>13</v>
      </c>
      <c r="D38" s="12" t="s">
        <v>12</v>
      </c>
      <c r="E38" s="12" t="s">
        <v>13</v>
      </c>
      <c r="F38" s="12" t="s">
        <v>12</v>
      </c>
      <c r="G38" s="12" t="s">
        <v>13</v>
      </c>
      <c r="H38" s="12" t="s">
        <v>12</v>
      </c>
      <c r="I38" s="12" t="s">
        <v>13</v>
      </c>
      <c r="J38" s="12" t="s">
        <v>12</v>
      </c>
      <c r="K38" s="12" t="s">
        <v>13</v>
      </c>
      <c r="L38" s="12" t="s">
        <v>12</v>
      </c>
      <c r="M38" s="12" t="s">
        <v>13</v>
      </c>
      <c r="N38" s="12" t="s">
        <v>12</v>
      </c>
      <c r="O38" s="12" t="s">
        <v>13</v>
      </c>
      <c r="P38" s="12" t="s">
        <v>12</v>
      </c>
      <c r="Q38" s="12" t="s">
        <v>13</v>
      </c>
      <c r="R38" s="12" t="s">
        <v>12</v>
      </c>
      <c r="S38" s="12" t="s">
        <v>13</v>
      </c>
    </row>
    <row r="39" spans="1:19" ht="27.75" x14ac:dyDescent="0.25">
      <c r="A39" s="13" t="s">
        <v>42</v>
      </c>
      <c r="B39" s="14">
        <v>5515</v>
      </c>
      <c r="C39" s="14">
        <v>3936</v>
      </c>
      <c r="D39" s="14">
        <v>5829</v>
      </c>
      <c r="E39" s="14">
        <v>4260</v>
      </c>
      <c r="F39" s="14">
        <v>5728</v>
      </c>
      <c r="G39" s="14">
        <v>4177</v>
      </c>
      <c r="H39" s="14">
        <v>6165</v>
      </c>
      <c r="I39" s="14">
        <v>4563</v>
      </c>
      <c r="J39" s="14">
        <v>6135</v>
      </c>
      <c r="K39" s="14">
        <v>4440</v>
      </c>
      <c r="L39" s="14">
        <v>6077</v>
      </c>
      <c r="M39" s="14">
        <v>4405</v>
      </c>
      <c r="N39" s="14">
        <v>6676</v>
      </c>
      <c r="O39" s="14">
        <v>4804</v>
      </c>
      <c r="P39" s="14">
        <v>6061</v>
      </c>
      <c r="Q39" s="14">
        <v>4294</v>
      </c>
      <c r="R39" s="14">
        <v>7421</v>
      </c>
      <c r="S39" s="14">
        <v>5233</v>
      </c>
    </row>
    <row r="40" spans="1:19" ht="27.75" x14ac:dyDescent="0.25">
      <c r="A40" s="13" t="s">
        <v>43</v>
      </c>
      <c r="B40" s="14">
        <v>91</v>
      </c>
      <c r="C40" s="14">
        <v>68</v>
      </c>
      <c r="D40" s="14">
        <v>218</v>
      </c>
      <c r="E40" s="14">
        <v>172</v>
      </c>
      <c r="F40" s="14">
        <v>262</v>
      </c>
      <c r="G40" s="14">
        <v>209</v>
      </c>
      <c r="H40" s="14">
        <v>243</v>
      </c>
      <c r="I40" s="14">
        <v>183</v>
      </c>
      <c r="J40" s="14">
        <v>261</v>
      </c>
      <c r="K40" s="14">
        <v>191</v>
      </c>
      <c r="L40" s="14">
        <v>280</v>
      </c>
      <c r="M40" s="30">
        <v>224</v>
      </c>
      <c r="N40" s="14">
        <v>96</v>
      </c>
      <c r="O40" s="30">
        <v>58</v>
      </c>
      <c r="P40" s="14">
        <v>144</v>
      </c>
      <c r="Q40" s="30">
        <v>103</v>
      </c>
      <c r="R40" s="14">
        <v>134</v>
      </c>
      <c r="S40" s="30">
        <v>97</v>
      </c>
    </row>
    <row r="41" spans="1:19" ht="27.75" x14ac:dyDescent="0.25">
      <c r="A41" s="13" t="s">
        <v>44</v>
      </c>
      <c r="B41" s="14">
        <v>1825</v>
      </c>
      <c r="C41" s="14">
        <v>1472</v>
      </c>
      <c r="D41" s="14">
        <v>1956</v>
      </c>
      <c r="E41" s="14">
        <v>1533</v>
      </c>
      <c r="F41" s="14">
        <v>1818</v>
      </c>
      <c r="G41" s="14">
        <v>1445</v>
      </c>
      <c r="H41" s="14">
        <v>1822</v>
      </c>
      <c r="I41" s="14">
        <v>1480</v>
      </c>
      <c r="J41" s="14">
        <v>1781</v>
      </c>
      <c r="K41" s="14">
        <v>1449</v>
      </c>
      <c r="L41" s="14">
        <v>1776</v>
      </c>
      <c r="M41" s="30">
        <v>1512</v>
      </c>
      <c r="N41" s="14">
        <v>1360</v>
      </c>
      <c r="O41" s="30">
        <v>1175</v>
      </c>
      <c r="P41" s="14">
        <v>1275</v>
      </c>
      <c r="Q41" s="30">
        <v>1119</v>
      </c>
      <c r="R41" s="14">
        <v>1275</v>
      </c>
      <c r="S41" s="30">
        <v>987</v>
      </c>
    </row>
    <row r="42" spans="1:19" ht="27.75" x14ac:dyDescent="0.25">
      <c r="A42" s="13" t="s">
        <v>45</v>
      </c>
      <c r="B42" s="14"/>
      <c r="C42" s="14"/>
      <c r="D42" s="14"/>
      <c r="E42" s="14"/>
      <c r="F42" s="14">
        <v>25</v>
      </c>
      <c r="G42" s="14">
        <v>23</v>
      </c>
      <c r="H42" s="14">
        <v>49</v>
      </c>
      <c r="I42" s="14">
        <v>38</v>
      </c>
      <c r="J42" s="14">
        <v>49</v>
      </c>
      <c r="K42" s="14">
        <v>30</v>
      </c>
      <c r="L42" s="14">
        <v>47</v>
      </c>
      <c r="M42" s="30">
        <v>30</v>
      </c>
      <c r="N42" s="14">
        <v>50</v>
      </c>
      <c r="O42" s="30">
        <v>34</v>
      </c>
      <c r="P42" s="14">
        <v>49</v>
      </c>
      <c r="Q42" s="30">
        <v>36</v>
      </c>
      <c r="R42" s="14">
        <v>47</v>
      </c>
      <c r="S42" s="30">
        <v>38</v>
      </c>
    </row>
    <row r="43" spans="1:19" ht="27.75" x14ac:dyDescent="0.25">
      <c r="A43" s="13" t="s">
        <v>46</v>
      </c>
      <c r="B43" s="14">
        <v>7456</v>
      </c>
      <c r="C43" s="14">
        <v>3808</v>
      </c>
      <c r="D43" s="14">
        <v>7216</v>
      </c>
      <c r="E43" s="14">
        <v>3779</v>
      </c>
      <c r="F43" s="14">
        <v>6337</v>
      </c>
      <c r="G43" s="14">
        <v>3371</v>
      </c>
      <c r="H43" s="14">
        <v>5750</v>
      </c>
      <c r="I43" s="14">
        <v>3068</v>
      </c>
      <c r="J43" s="14">
        <v>5473</v>
      </c>
      <c r="K43" s="14">
        <v>2777</v>
      </c>
      <c r="L43" s="14">
        <v>4857</v>
      </c>
      <c r="M43" s="30">
        <v>2450</v>
      </c>
      <c r="N43" s="14">
        <v>5370</v>
      </c>
      <c r="O43" s="30">
        <v>2609</v>
      </c>
      <c r="P43" s="14">
        <v>5389</v>
      </c>
      <c r="Q43" s="30">
        <v>2492</v>
      </c>
      <c r="R43" s="14">
        <v>6415</v>
      </c>
      <c r="S43" s="30">
        <v>2933</v>
      </c>
    </row>
    <row r="44" spans="1:19" ht="27.75" x14ac:dyDescent="0.25">
      <c r="A44" s="13" t="s">
        <v>49</v>
      </c>
      <c r="B44" s="14"/>
      <c r="C44" s="14"/>
      <c r="D44" s="14"/>
      <c r="E44" s="14"/>
      <c r="F44" s="14"/>
      <c r="G44" s="14"/>
      <c r="H44" s="14">
        <v>69</v>
      </c>
      <c r="I44" s="14">
        <v>11</v>
      </c>
      <c r="J44" s="14">
        <v>60</v>
      </c>
      <c r="K44" s="14">
        <v>6</v>
      </c>
      <c r="L44" s="14">
        <v>27</v>
      </c>
      <c r="M44" s="30">
        <v>9</v>
      </c>
      <c r="N44" s="14">
        <v>76</v>
      </c>
      <c r="O44" s="30">
        <v>22</v>
      </c>
      <c r="P44" s="14">
        <v>115</v>
      </c>
      <c r="Q44" s="30">
        <v>55</v>
      </c>
      <c r="R44" s="14">
        <v>136</v>
      </c>
      <c r="S44" s="30">
        <v>100</v>
      </c>
    </row>
    <row r="45" spans="1:19" ht="27.75" x14ac:dyDescent="0.25">
      <c r="A45" s="13" t="s">
        <v>50</v>
      </c>
      <c r="B45" s="14"/>
      <c r="C45" s="14"/>
      <c r="D45" s="14"/>
      <c r="E45" s="14"/>
      <c r="F45" s="14"/>
      <c r="G45" s="14"/>
      <c r="H45" s="14">
        <v>23</v>
      </c>
      <c r="I45" s="14">
        <v>8</v>
      </c>
      <c r="J45" s="14">
        <v>50</v>
      </c>
      <c r="K45" s="14">
        <v>14</v>
      </c>
      <c r="L45" s="14">
        <v>48</v>
      </c>
      <c r="M45" s="30">
        <v>19</v>
      </c>
      <c r="N45" s="39">
        <v>25</v>
      </c>
      <c r="O45" s="40">
        <v>11</v>
      </c>
      <c r="P45" s="14">
        <v>53</v>
      </c>
      <c r="Q45" s="30">
        <v>23</v>
      </c>
      <c r="R45" s="14">
        <v>58</v>
      </c>
      <c r="S45" s="30">
        <v>18</v>
      </c>
    </row>
    <row r="46" spans="1:19" ht="27.75" x14ac:dyDescent="0.25">
      <c r="A46" s="13" t="s">
        <v>47</v>
      </c>
      <c r="B46" s="14">
        <v>2202</v>
      </c>
      <c r="C46" s="14">
        <v>484</v>
      </c>
      <c r="D46" s="14">
        <v>2357</v>
      </c>
      <c r="E46" s="14">
        <v>541</v>
      </c>
      <c r="F46" s="14">
        <v>2232</v>
      </c>
      <c r="G46" s="14">
        <v>558</v>
      </c>
      <c r="H46" s="14">
        <v>2378</v>
      </c>
      <c r="I46" s="14">
        <v>634</v>
      </c>
      <c r="J46" s="14">
        <v>2303</v>
      </c>
      <c r="K46" s="14">
        <v>605</v>
      </c>
      <c r="L46" s="14">
        <v>2335</v>
      </c>
      <c r="M46" s="30">
        <v>714</v>
      </c>
      <c r="N46" s="14">
        <v>2037</v>
      </c>
      <c r="O46" s="30">
        <v>696</v>
      </c>
      <c r="P46" s="14">
        <v>1926</v>
      </c>
      <c r="Q46" s="30">
        <v>736</v>
      </c>
      <c r="R46" s="14">
        <v>1867</v>
      </c>
      <c r="S46" s="30">
        <v>760</v>
      </c>
    </row>
    <row r="47" spans="1:19" ht="27.75" x14ac:dyDescent="0.25">
      <c r="A47" s="13" t="s">
        <v>48</v>
      </c>
      <c r="B47" s="14">
        <v>11209</v>
      </c>
      <c r="C47" s="14">
        <v>2832</v>
      </c>
      <c r="D47" s="14">
        <v>12395</v>
      </c>
      <c r="E47" s="14">
        <v>3107</v>
      </c>
      <c r="F47" s="14">
        <v>11343</v>
      </c>
      <c r="G47" s="14">
        <v>3137</v>
      </c>
      <c r="H47" s="14">
        <v>11210</v>
      </c>
      <c r="I47" s="14">
        <v>3145</v>
      </c>
      <c r="J47" s="14">
        <v>10419</v>
      </c>
      <c r="K47" s="14">
        <v>2979</v>
      </c>
      <c r="L47" s="14">
        <v>10438</v>
      </c>
      <c r="M47" s="30">
        <v>3119</v>
      </c>
      <c r="N47" s="14">
        <v>10568</v>
      </c>
      <c r="O47" s="30">
        <v>3272</v>
      </c>
      <c r="P47" s="14">
        <v>10266</v>
      </c>
      <c r="Q47" s="30">
        <v>3245</v>
      </c>
      <c r="R47" s="14">
        <v>10723</v>
      </c>
      <c r="S47" s="30">
        <v>3545</v>
      </c>
    </row>
    <row r="48" spans="1:19" ht="24.75" x14ac:dyDescent="0.25">
      <c r="A48" s="13" t="s">
        <v>39</v>
      </c>
      <c r="B48" s="15">
        <f t="shared" ref="B48:K48" si="1">SUM(B39:B47)</f>
        <v>28298</v>
      </c>
      <c r="C48" s="15">
        <f t="shared" si="1"/>
        <v>12600</v>
      </c>
      <c r="D48" s="15">
        <f t="shared" si="1"/>
        <v>29971</v>
      </c>
      <c r="E48" s="15">
        <f t="shared" si="1"/>
        <v>13392</v>
      </c>
      <c r="F48" s="15">
        <f t="shared" si="1"/>
        <v>27745</v>
      </c>
      <c r="G48" s="15">
        <f t="shared" si="1"/>
        <v>12920</v>
      </c>
      <c r="H48" s="15">
        <f t="shared" si="1"/>
        <v>27709</v>
      </c>
      <c r="I48" s="15">
        <f t="shared" si="1"/>
        <v>13130</v>
      </c>
      <c r="J48" s="15">
        <f t="shared" si="1"/>
        <v>26531</v>
      </c>
      <c r="K48" s="15">
        <f t="shared" si="1"/>
        <v>12491</v>
      </c>
      <c r="L48" s="15">
        <v>25885</v>
      </c>
      <c r="M48" s="31">
        <v>12482</v>
      </c>
      <c r="N48" s="15">
        <v>26258</v>
      </c>
      <c r="O48" s="31">
        <v>12681</v>
      </c>
      <c r="P48" s="15">
        <v>25278</v>
      </c>
      <c r="Q48" s="31">
        <v>12103</v>
      </c>
      <c r="R48" s="15">
        <f>SUM(R39:R47)</f>
        <v>28076</v>
      </c>
      <c r="S48" s="31">
        <f>SUM(S39:S47)</f>
        <v>13711</v>
      </c>
    </row>
    <row r="49" spans="1:19" ht="21.75" x14ac:dyDescent="0.25">
      <c r="A49" s="5"/>
      <c r="B49" s="6"/>
      <c r="C49" s="6"/>
      <c r="D49" s="6"/>
      <c r="E49" s="6"/>
      <c r="F49" s="6"/>
      <c r="G49" s="6"/>
      <c r="H49" s="5"/>
      <c r="I49" s="6"/>
      <c r="J49" s="6"/>
      <c r="K49" s="6"/>
    </row>
    <row r="50" spans="1:19" ht="33" x14ac:dyDescent="0.25">
      <c r="A50" s="9" t="s">
        <v>51</v>
      </c>
      <c r="B50" s="8"/>
      <c r="C50" s="8"/>
      <c r="D50" s="8"/>
      <c r="E50" s="17"/>
      <c r="F50" s="17"/>
      <c r="G50" s="17"/>
      <c r="H50" s="9"/>
      <c r="I50" s="9"/>
      <c r="J50" s="9"/>
      <c r="K50" s="9"/>
    </row>
    <row r="51" spans="1:19" ht="24.75" x14ac:dyDescent="0.25">
      <c r="A51" s="10" t="s">
        <v>10</v>
      </c>
      <c r="B51" s="41" t="s">
        <v>3</v>
      </c>
      <c r="C51" s="42"/>
      <c r="D51" s="41" t="s">
        <v>4</v>
      </c>
      <c r="E51" s="42"/>
      <c r="F51" s="41" t="s">
        <v>5</v>
      </c>
      <c r="G51" s="42"/>
      <c r="H51" s="41" t="s">
        <v>6</v>
      </c>
      <c r="I51" s="42"/>
      <c r="J51" s="41" t="s">
        <v>7</v>
      </c>
      <c r="K51" s="42"/>
      <c r="L51" s="41" t="s">
        <v>77</v>
      </c>
      <c r="M51" s="42"/>
      <c r="N51" s="41" t="s">
        <v>81</v>
      </c>
      <c r="O51" s="42"/>
      <c r="P51" s="41" t="s">
        <v>83</v>
      </c>
      <c r="Q51" s="42"/>
      <c r="R51" s="41" t="s">
        <v>84</v>
      </c>
      <c r="S51" s="42"/>
    </row>
    <row r="52" spans="1:19" ht="24.75" x14ac:dyDescent="0.25">
      <c r="A52" s="11" t="s">
        <v>52</v>
      </c>
      <c r="B52" s="12" t="s">
        <v>12</v>
      </c>
      <c r="C52" s="12" t="s">
        <v>13</v>
      </c>
      <c r="D52" s="12" t="s">
        <v>12</v>
      </c>
      <c r="E52" s="12" t="s">
        <v>13</v>
      </c>
      <c r="F52" s="12" t="s">
        <v>12</v>
      </c>
      <c r="G52" s="12" t="s">
        <v>13</v>
      </c>
      <c r="H52" s="12" t="s">
        <v>12</v>
      </c>
      <c r="I52" s="12" t="s">
        <v>13</v>
      </c>
      <c r="J52" s="12" t="s">
        <v>12</v>
      </c>
      <c r="K52" s="12" t="s">
        <v>13</v>
      </c>
      <c r="L52" s="12" t="s">
        <v>12</v>
      </c>
      <c r="M52" s="12" t="s">
        <v>13</v>
      </c>
      <c r="N52" s="12" t="s">
        <v>12</v>
      </c>
      <c r="O52" s="12" t="s">
        <v>13</v>
      </c>
      <c r="P52" s="12" t="s">
        <v>12</v>
      </c>
      <c r="Q52" s="12" t="s">
        <v>13</v>
      </c>
      <c r="R52" s="12" t="s">
        <v>12</v>
      </c>
      <c r="S52" s="12" t="s">
        <v>13</v>
      </c>
    </row>
    <row r="53" spans="1:19" ht="27.75" x14ac:dyDescent="0.25">
      <c r="A53" s="13" t="s">
        <v>82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0"/>
      <c r="N53" s="14">
        <v>11542</v>
      </c>
      <c r="O53" s="30">
        <v>5224</v>
      </c>
      <c r="P53" s="14">
        <v>15549</v>
      </c>
      <c r="Q53" s="30">
        <v>7193</v>
      </c>
      <c r="R53" s="14">
        <v>25097</v>
      </c>
      <c r="S53" s="30">
        <v>12133</v>
      </c>
    </row>
    <row r="54" spans="1:19" ht="27.75" x14ac:dyDescent="0.25">
      <c r="A54" s="13" t="s">
        <v>73</v>
      </c>
      <c r="B54" s="14">
        <v>28047</v>
      </c>
      <c r="C54" s="14">
        <v>12441</v>
      </c>
      <c r="D54" s="14">
        <v>29485</v>
      </c>
      <c r="E54" s="14">
        <v>13117</v>
      </c>
      <c r="F54" s="14">
        <v>26793</v>
      </c>
      <c r="G54" s="14">
        <v>12384</v>
      </c>
      <c r="H54" s="14">
        <v>26369</v>
      </c>
      <c r="I54" s="14">
        <v>12381</v>
      </c>
      <c r="J54" s="14">
        <v>25340</v>
      </c>
      <c r="K54" s="14">
        <v>11868</v>
      </c>
      <c r="L54" s="14">
        <v>24338</v>
      </c>
      <c r="M54" s="30">
        <v>11650</v>
      </c>
      <c r="N54" s="14">
        <v>13191</v>
      </c>
      <c r="O54" s="30">
        <v>6585</v>
      </c>
      <c r="P54" s="14">
        <v>8202</v>
      </c>
      <c r="Q54" s="30">
        <v>4026</v>
      </c>
      <c r="R54" s="14">
        <v>1362</v>
      </c>
      <c r="S54" s="30">
        <v>663</v>
      </c>
    </row>
    <row r="55" spans="1:19" ht="27.75" x14ac:dyDescent="0.25">
      <c r="A55" s="13" t="s">
        <v>53</v>
      </c>
      <c r="B55" s="14">
        <v>251</v>
      </c>
      <c r="C55" s="14">
        <v>159</v>
      </c>
      <c r="D55" s="14">
        <v>486</v>
      </c>
      <c r="E55" s="14">
        <v>275</v>
      </c>
      <c r="F55" s="14">
        <v>952</v>
      </c>
      <c r="G55" s="14">
        <v>536</v>
      </c>
      <c r="H55" s="14">
        <v>1340</v>
      </c>
      <c r="I55" s="14">
        <v>749</v>
      </c>
      <c r="J55" s="14">
        <v>1191</v>
      </c>
      <c r="K55" s="14">
        <v>623</v>
      </c>
      <c r="L55" s="14">
        <v>1547</v>
      </c>
      <c r="M55" s="30">
        <v>832</v>
      </c>
      <c r="N55" s="14">
        <v>1525</v>
      </c>
      <c r="O55" s="30">
        <v>872</v>
      </c>
      <c r="P55" s="14">
        <v>1527</v>
      </c>
      <c r="Q55" s="30">
        <v>884</v>
      </c>
      <c r="R55" s="14">
        <v>1617</v>
      </c>
      <c r="S55" s="30">
        <v>915</v>
      </c>
    </row>
    <row r="56" spans="1:19" ht="24.75" x14ac:dyDescent="0.25">
      <c r="A56" s="13" t="s">
        <v>39</v>
      </c>
      <c r="B56" s="15">
        <f>SUM(B54:B55)</f>
        <v>28298</v>
      </c>
      <c r="C56" s="15">
        <f t="shared" ref="C56:K56" si="2">SUM(C54:C55)</f>
        <v>12600</v>
      </c>
      <c r="D56" s="15">
        <f t="shared" si="2"/>
        <v>29971</v>
      </c>
      <c r="E56" s="15">
        <f t="shared" si="2"/>
        <v>13392</v>
      </c>
      <c r="F56" s="15">
        <f t="shared" si="2"/>
        <v>27745</v>
      </c>
      <c r="G56" s="15">
        <f t="shared" si="2"/>
        <v>12920</v>
      </c>
      <c r="H56" s="15">
        <f t="shared" si="2"/>
        <v>27709</v>
      </c>
      <c r="I56" s="15">
        <f t="shared" si="2"/>
        <v>13130</v>
      </c>
      <c r="J56" s="15">
        <f t="shared" si="2"/>
        <v>26531</v>
      </c>
      <c r="K56" s="15">
        <f t="shared" si="2"/>
        <v>12491</v>
      </c>
      <c r="L56" s="15">
        <v>25885</v>
      </c>
      <c r="M56" s="31">
        <v>12482</v>
      </c>
      <c r="N56" s="15">
        <v>26258</v>
      </c>
      <c r="O56" s="31">
        <v>12681</v>
      </c>
      <c r="P56" s="15">
        <v>25278</v>
      </c>
      <c r="Q56" s="31">
        <v>12103</v>
      </c>
      <c r="R56" s="15">
        <f>SUM(R53:R55)</f>
        <v>28076</v>
      </c>
      <c r="S56" s="15">
        <f>SUM(S53:S55)</f>
        <v>13711</v>
      </c>
    </row>
    <row r="57" spans="1:19" ht="21.75" x14ac:dyDescent="0.25">
      <c r="A57" s="5"/>
      <c r="B57" s="6"/>
      <c r="C57" s="6"/>
      <c r="D57" s="6"/>
      <c r="E57" s="6"/>
      <c r="F57" s="6"/>
      <c r="G57" s="6"/>
      <c r="H57" s="5"/>
      <c r="I57" s="6"/>
      <c r="J57" s="6"/>
      <c r="K57" s="6"/>
    </row>
    <row r="58" spans="1:19" ht="33" x14ac:dyDescent="0.25">
      <c r="A58" s="18" t="s">
        <v>54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9" ht="24.75" x14ac:dyDescent="0.25">
      <c r="A59" s="10" t="s">
        <v>55</v>
      </c>
      <c r="B59" s="41" t="s">
        <v>74</v>
      </c>
      <c r="C59" s="42"/>
      <c r="D59" s="41" t="s">
        <v>3</v>
      </c>
      <c r="E59" s="42"/>
      <c r="F59" s="41" t="s">
        <v>4</v>
      </c>
      <c r="G59" s="42"/>
      <c r="H59" s="41" t="s">
        <v>5</v>
      </c>
      <c r="I59" s="42"/>
      <c r="J59" s="41" t="s">
        <v>6</v>
      </c>
      <c r="K59" s="42"/>
      <c r="L59" s="41" t="s">
        <v>7</v>
      </c>
      <c r="M59" s="42"/>
      <c r="N59" s="41" t="s">
        <v>77</v>
      </c>
      <c r="O59" s="42"/>
      <c r="P59" s="41" t="s">
        <v>81</v>
      </c>
      <c r="Q59" s="42"/>
      <c r="R59" s="41" t="s">
        <v>83</v>
      </c>
      <c r="S59" s="42"/>
    </row>
    <row r="60" spans="1:19" ht="24.75" x14ac:dyDescent="0.25">
      <c r="A60" s="11" t="s">
        <v>11</v>
      </c>
      <c r="B60" s="12" t="s">
        <v>56</v>
      </c>
      <c r="C60" s="12" t="s">
        <v>13</v>
      </c>
      <c r="D60" s="12" t="s">
        <v>56</v>
      </c>
      <c r="E60" s="12" t="s">
        <v>13</v>
      </c>
      <c r="F60" s="12" t="s">
        <v>56</v>
      </c>
      <c r="G60" s="12" t="s">
        <v>13</v>
      </c>
      <c r="H60" s="12" t="s">
        <v>56</v>
      </c>
      <c r="I60" s="12" t="s">
        <v>13</v>
      </c>
      <c r="J60" s="12" t="s">
        <v>56</v>
      </c>
      <c r="K60" s="12" t="s">
        <v>13</v>
      </c>
      <c r="L60" s="12" t="s">
        <v>56</v>
      </c>
      <c r="M60" s="12" t="s">
        <v>13</v>
      </c>
      <c r="N60" s="12" t="s">
        <v>56</v>
      </c>
      <c r="O60" s="12" t="s">
        <v>13</v>
      </c>
      <c r="P60" s="12" t="s">
        <v>56</v>
      </c>
      <c r="Q60" s="12" t="s">
        <v>13</v>
      </c>
      <c r="R60" s="12" t="s">
        <v>56</v>
      </c>
      <c r="S60" s="12" t="s">
        <v>13</v>
      </c>
    </row>
    <row r="61" spans="1:19" ht="27.75" x14ac:dyDescent="0.25">
      <c r="A61" s="13" t="s">
        <v>14</v>
      </c>
      <c r="B61" s="14">
        <v>221</v>
      </c>
      <c r="C61" s="14">
        <v>141</v>
      </c>
      <c r="D61" s="14">
        <v>177</v>
      </c>
      <c r="E61" s="14">
        <v>109</v>
      </c>
      <c r="F61" s="14">
        <v>187</v>
      </c>
      <c r="G61" s="14">
        <v>124</v>
      </c>
      <c r="H61" s="14">
        <v>237</v>
      </c>
      <c r="I61" s="14">
        <v>165</v>
      </c>
      <c r="J61" s="14">
        <v>267</v>
      </c>
      <c r="K61" s="14">
        <v>178</v>
      </c>
      <c r="L61" s="14">
        <v>215</v>
      </c>
      <c r="M61" s="30">
        <v>155</v>
      </c>
      <c r="N61" s="14">
        <v>152</v>
      </c>
      <c r="O61" s="30">
        <v>95</v>
      </c>
      <c r="P61" s="14">
        <v>261</v>
      </c>
      <c r="Q61" s="30">
        <v>182</v>
      </c>
      <c r="R61" s="14">
        <v>210</v>
      </c>
      <c r="S61" s="30">
        <v>132</v>
      </c>
    </row>
    <row r="62" spans="1:19" ht="27.75" x14ac:dyDescent="0.25">
      <c r="A62" s="13" t="s">
        <v>15</v>
      </c>
      <c r="B62" s="14">
        <v>209</v>
      </c>
      <c r="C62" s="14">
        <v>103</v>
      </c>
      <c r="D62" s="14">
        <v>258</v>
      </c>
      <c r="E62" s="14">
        <v>131</v>
      </c>
      <c r="F62" s="14">
        <v>186</v>
      </c>
      <c r="G62" s="14">
        <v>121</v>
      </c>
      <c r="H62" s="14">
        <v>155</v>
      </c>
      <c r="I62" s="14">
        <v>101</v>
      </c>
      <c r="J62" s="14">
        <v>150</v>
      </c>
      <c r="K62" s="14">
        <v>89</v>
      </c>
      <c r="L62" s="14">
        <v>158</v>
      </c>
      <c r="M62" s="30">
        <v>93</v>
      </c>
      <c r="N62" s="14">
        <v>158</v>
      </c>
      <c r="O62" s="30">
        <v>92</v>
      </c>
      <c r="P62" s="14">
        <v>127</v>
      </c>
      <c r="Q62" s="30">
        <v>74</v>
      </c>
      <c r="R62" s="14">
        <v>131</v>
      </c>
      <c r="S62" s="30">
        <v>82</v>
      </c>
    </row>
    <row r="63" spans="1:19" ht="27.75" x14ac:dyDescent="0.25">
      <c r="A63" s="13" t="s">
        <v>16</v>
      </c>
      <c r="B63" s="14">
        <v>244</v>
      </c>
      <c r="C63" s="14">
        <v>119</v>
      </c>
      <c r="D63" s="14">
        <v>218</v>
      </c>
      <c r="E63" s="14">
        <v>105</v>
      </c>
      <c r="F63" s="14">
        <v>173</v>
      </c>
      <c r="G63" s="14">
        <v>80</v>
      </c>
      <c r="H63" s="14">
        <v>264</v>
      </c>
      <c r="I63" s="14">
        <v>128</v>
      </c>
      <c r="J63" s="14">
        <v>377</v>
      </c>
      <c r="K63" s="14">
        <v>177</v>
      </c>
      <c r="L63" s="14">
        <v>259</v>
      </c>
      <c r="M63" s="30">
        <v>143</v>
      </c>
      <c r="N63" s="14">
        <v>274</v>
      </c>
      <c r="O63" s="30">
        <v>152</v>
      </c>
      <c r="P63" s="14">
        <v>289</v>
      </c>
      <c r="Q63" s="30">
        <v>163</v>
      </c>
      <c r="R63" s="14">
        <v>179</v>
      </c>
      <c r="S63" s="30">
        <v>78</v>
      </c>
    </row>
    <row r="64" spans="1:19" ht="27.75" x14ac:dyDescent="0.25">
      <c r="A64" s="13" t="s">
        <v>17</v>
      </c>
      <c r="B64" s="14">
        <v>188</v>
      </c>
      <c r="C64" s="14">
        <v>110</v>
      </c>
      <c r="D64" s="14">
        <v>198</v>
      </c>
      <c r="E64" s="14">
        <v>102</v>
      </c>
      <c r="F64" s="14">
        <v>147</v>
      </c>
      <c r="G64" s="14">
        <v>92</v>
      </c>
      <c r="H64" s="14">
        <v>194</v>
      </c>
      <c r="I64" s="14">
        <v>114</v>
      </c>
      <c r="J64" s="14">
        <v>286</v>
      </c>
      <c r="K64" s="14">
        <v>168</v>
      </c>
      <c r="L64" s="14">
        <v>235</v>
      </c>
      <c r="M64" s="30">
        <v>142</v>
      </c>
      <c r="N64" s="14">
        <v>251</v>
      </c>
      <c r="O64" s="30">
        <v>143</v>
      </c>
      <c r="P64" s="14">
        <v>229</v>
      </c>
      <c r="Q64" s="30">
        <v>137</v>
      </c>
      <c r="R64" s="14">
        <v>229</v>
      </c>
      <c r="S64" s="30">
        <v>137</v>
      </c>
    </row>
    <row r="65" spans="1:19" ht="27.75" x14ac:dyDescent="0.25">
      <c r="A65" s="13" t="s">
        <v>18</v>
      </c>
      <c r="B65" s="14">
        <v>266</v>
      </c>
      <c r="C65" s="14">
        <v>87</v>
      </c>
      <c r="D65" s="14">
        <v>259</v>
      </c>
      <c r="E65" s="14">
        <v>112</v>
      </c>
      <c r="F65" s="14">
        <v>207</v>
      </c>
      <c r="G65" s="14">
        <v>86</v>
      </c>
      <c r="H65" s="14">
        <v>274</v>
      </c>
      <c r="I65" s="14">
        <v>121</v>
      </c>
      <c r="J65" s="14">
        <v>271</v>
      </c>
      <c r="K65" s="14">
        <v>110</v>
      </c>
      <c r="L65" s="14">
        <v>303</v>
      </c>
      <c r="M65" s="30">
        <v>142</v>
      </c>
      <c r="N65" s="14">
        <v>286</v>
      </c>
      <c r="O65" s="30">
        <v>127</v>
      </c>
      <c r="P65" s="14">
        <v>283</v>
      </c>
      <c r="Q65" s="30">
        <v>145</v>
      </c>
      <c r="R65" s="14">
        <v>274</v>
      </c>
      <c r="S65" s="30">
        <v>140</v>
      </c>
    </row>
    <row r="66" spans="1:19" ht="27.75" x14ac:dyDescent="0.25">
      <c r="A66" s="13" t="s">
        <v>19</v>
      </c>
      <c r="B66" s="14">
        <v>345</v>
      </c>
      <c r="C66" s="14">
        <v>150</v>
      </c>
      <c r="D66" s="14">
        <v>285</v>
      </c>
      <c r="E66" s="14">
        <v>122</v>
      </c>
      <c r="F66" s="14">
        <v>257</v>
      </c>
      <c r="G66" s="14">
        <v>117</v>
      </c>
      <c r="H66" s="14">
        <v>317</v>
      </c>
      <c r="I66" s="14">
        <v>152</v>
      </c>
      <c r="J66" s="14">
        <v>357</v>
      </c>
      <c r="K66" s="14">
        <v>157</v>
      </c>
      <c r="L66" s="14">
        <v>216</v>
      </c>
      <c r="M66" s="30">
        <v>81</v>
      </c>
      <c r="N66" s="14">
        <v>241</v>
      </c>
      <c r="O66" s="30">
        <v>111</v>
      </c>
      <c r="P66" s="14">
        <v>134</v>
      </c>
      <c r="Q66" s="30">
        <v>49</v>
      </c>
      <c r="R66" s="14">
        <v>174</v>
      </c>
      <c r="S66" s="30">
        <v>69</v>
      </c>
    </row>
    <row r="67" spans="1:19" ht="27.75" x14ac:dyDescent="0.25">
      <c r="A67" s="13" t="s">
        <v>20</v>
      </c>
      <c r="B67" s="14">
        <v>59</v>
      </c>
      <c r="C67" s="14">
        <v>44</v>
      </c>
      <c r="D67" s="14">
        <v>57</v>
      </c>
      <c r="E67" s="14">
        <v>40</v>
      </c>
      <c r="F67" s="14">
        <v>33</v>
      </c>
      <c r="G67" s="14">
        <v>27</v>
      </c>
      <c r="H67" s="14">
        <v>58</v>
      </c>
      <c r="I67" s="14">
        <v>43</v>
      </c>
      <c r="J67" s="14">
        <v>34</v>
      </c>
      <c r="K67" s="14">
        <v>21</v>
      </c>
      <c r="L67" s="14">
        <v>47</v>
      </c>
      <c r="M67" s="30">
        <v>31</v>
      </c>
      <c r="N67" s="14">
        <v>60</v>
      </c>
      <c r="O67" s="30">
        <v>40</v>
      </c>
      <c r="P67" s="14">
        <v>95</v>
      </c>
      <c r="Q67" s="30">
        <v>54</v>
      </c>
      <c r="R67" s="14">
        <v>115</v>
      </c>
      <c r="S67" s="30">
        <v>70</v>
      </c>
    </row>
    <row r="68" spans="1:19" ht="27.75" x14ac:dyDescent="0.25">
      <c r="A68" s="13" t="s">
        <v>21</v>
      </c>
      <c r="B68" s="14">
        <v>225</v>
      </c>
      <c r="C68" s="14">
        <v>114</v>
      </c>
      <c r="D68" s="14">
        <v>186</v>
      </c>
      <c r="E68" s="14">
        <v>86</v>
      </c>
      <c r="F68" s="14">
        <v>142</v>
      </c>
      <c r="G68" s="14">
        <v>70</v>
      </c>
      <c r="H68" s="14">
        <v>202</v>
      </c>
      <c r="I68" s="14">
        <v>99</v>
      </c>
      <c r="J68" s="14">
        <v>223</v>
      </c>
      <c r="K68" s="14">
        <v>103</v>
      </c>
      <c r="L68" s="14">
        <v>198</v>
      </c>
      <c r="M68" s="30">
        <v>93</v>
      </c>
      <c r="N68" s="14">
        <v>212</v>
      </c>
      <c r="O68" s="30">
        <v>94</v>
      </c>
      <c r="P68" s="14">
        <v>184</v>
      </c>
      <c r="Q68" s="30">
        <v>107</v>
      </c>
      <c r="R68" s="14">
        <v>195</v>
      </c>
      <c r="S68" s="30">
        <v>91</v>
      </c>
    </row>
    <row r="69" spans="1:19" ht="27.75" x14ac:dyDescent="0.25">
      <c r="A69" s="13" t="s">
        <v>22</v>
      </c>
      <c r="B69" s="14">
        <v>246</v>
      </c>
      <c r="C69" s="14">
        <v>136</v>
      </c>
      <c r="D69" s="14">
        <v>233</v>
      </c>
      <c r="E69" s="14">
        <v>132</v>
      </c>
      <c r="F69" s="14">
        <v>107</v>
      </c>
      <c r="G69" s="14">
        <v>74</v>
      </c>
      <c r="H69" s="14">
        <v>211</v>
      </c>
      <c r="I69" s="14">
        <v>145</v>
      </c>
      <c r="J69" s="14">
        <v>191</v>
      </c>
      <c r="K69" s="14">
        <v>127</v>
      </c>
      <c r="L69" s="14">
        <v>169</v>
      </c>
      <c r="M69" s="30">
        <v>107</v>
      </c>
      <c r="N69" s="14">
        <v>162</v>
      </c>
      <c r="O69" s="30">
        <v>87</v>
      </c>
      <c r="P69" s="14">
        <v>201</v>
      </c>
      <c r="Q69" s="30">
        <v>128</v>
      </c>
      <c r="R69" s="14">
        <v>147</v>
      </c>
      <c r="S69" s="30">
        <v>94</v>
      </c>
    </row>
    <row r="70" spans="1:19" ht="27.75" x14ac:dyDescent="0.25">
      <c r="A70" s="13" t="s">
        <v>23</v>
      </c>
      <c r="B70" s="14">
        <v>502</v>
      </c>
      <c r="C70" s="14">
        <v>209</v>
      </c>
      <c r="D70" s="14">
        <v>613</v>
      </c>
      <c r="E70" s="14">
        <v>221</v>
      </c>
      <c r="F70" s="14">
        <v>569</v>
      </c>
      <c r="G70" s="14">
        <v>181</v>
      </c>
      <c r="H70" s="14">
        <v>592</v>
      </c>
      <c r="I70" s="14">
        <v>199</v>
      </c>
      <c r="J70" s="14">
        <v>683</v>
      </c>
      <c r="K70" s="14">
        <v>275</v>
      </c>
      <c r="L70" s="14">
        <v>543</v>
      </c>
      <c r="M70" s="30">
        <v>198</v>
      </c>
      <c r="N70" s="14">
        <v>674</v>
      </c>
      <c r="O70" s="30">
        <v>268</v>
      </c>
      <c r="P70" s="14">
        <v>787</v>
      </c>
      <c r="Q70" s="30">
        <v>350</v>
      </c>
      <c r="R70" s="14">
        <v>706</v>
      </c>
      <c r="S70" s="30">
        <v>271</v>
      </c>
    </row>
    <row r="71" spans="1:19" ht="27.75" x14ac:dyDescent="0.25">
      <c r="A71" s="13" t="s">
        <v>24</v>
      </c>
      <c r="B71" s="14">
        <v>201</v>
      </c>
      <c r="C71" s="14">
        <v>157</v>
      </c>
      <c r="D71" s="14">
        <v>285</v>
      </c>
      <c r="E71" s="14">
        <v>236</v>
      </c>
      <c r="F71" s="14">
        <v>240</v>
      </c>
      <c r="G71" s="14">
        <v>203</v>
      </c>
      <c r="H71" s="14">
        <v>218</v>
      </c>
      <c r="I71" s="14">
        <v>183</v>
      </c>
      <c r="J71" s="14">
        <v>270</v>
      </c>
      <c r="K71" s="14">
        <v>215</v>
      </c>
      <c r="L71" s="14">
        <v>228</v>
      </c>
      <c r="M71" s="30">
        <v>170</v>
      </c>
      <c r="N71" s="14">
        <v>225</v>
      </c>
      <c r="O71" s="30">
        <v>175</v>
      </c>
      <c r="P71" s="14">
        <v>143</v>
      </c>
      <c r="Q71" s="30">
        <v>105</v>
      </c>
      <c r="R71" s="14">
        <v>194</v>
      </c>
      <c r="S71" s="30">
        <v>155</v>
      </c>
    </row>
    <row r="72" spans="1:19" ht="27.75" x14ac:dyDescent="0.25">
      <c r="A72" s="13" t="s">
        <v>25</v>
      </c>
      <c r="B72" s="14">
        <v>280</v>
      </c>
      <c r="C72" s="14">
        <v>175</v>
      </c>
      <c r="D72" s="14">
        <v>176</v>
      </c>
      <c r="E72" s="14">
        <v>79</v>
      </c>
      <c r="F72" s="14">
        <v>238</v>
      </c>
      <c r="G72" s="14">
        <v>149</v>
      </c>
      <c r="H72" s="14">
        <v>248</v>
      </c>
      <c r="I72" s="14">
        <v>126</v>
      </c>
      <c r="J72" s="14">
        <v>294</v>
      </c>
      <c r="K72" s="14">
        <v>159</v>
      </c>
      <c r="L72" s="14">
        <v>256</v>
      </c>
      <c r="M72" s="30">
        <v>126</v>
      </c>
      <c r="N72" s="14">
        <v>273</v>
      </c>
      <c r="O72" s="30">
        <v>139</v>
      </c>
      <c r="P72" s="14">
        <v>269</v>
      </c>
      <c r="Q72" s="30">
        <v>158</v>
      </c>
      <c r="R72" s="14">
        <v>237</v>
      </c>
      <c r="S72" s="30">
        <v>139</v>
      </c>
    </row>
    <row r="73" spans="1:19" ht="27.75" x14ac:dyDescent="0.25">
      <c r="A73" s="13" t="s">
        <v>26</v>
      </c>
      <c r="B73" s="14">
        <v>351</v>
      </c>
      <c r="C73" s="14">
        <v>138</v>
      </c>
      <c r="D73" s="14">
        <v>319</v>
      </c>
      <c r="E73" s="14">
        <v>111</v>
      </c>
      <c r="F73" s="14">
        <v>319</v>
      </c>
      <c r="G73" s="14">
        <v>119</v>
      </c>
      <c r="H73" s="14">
        <v>384</v>
      </c>
      <c r="I73" s="14">
        <v>144</v>
      </c>
      <c r="J73" s="14">
        <v>278</v>
      </c>
      <c r="K73" s="14">
        <v>111</v>
      </c>
      <c r="L73" s="14">
        <v>288</v>
      </c>
      <c r="M73" s="30">
        <v>122</v>
      </c>
      <c r="N73" s="14">
        <v>219</v>
      </c>
      <c r="O73" s="30">
        <v>88</v>
      </c>
      <c r="P73" s="14">
        <v>318</v>
      </c>
      <c r="Q73" s="30">
        <v>115</v>
      </c>
      <c r="R73" s="14">
        <v>353</v>
      </c>
      <c r="S73" s="30">
        <v>157</v>
      </c>
    </row>
    <row r="74" spans="1:19" ht="27.75" x14ac:dyDescent="0.25">
      <c r="A74" s="13" t="s">
        <v>27</v>
      </c>
      <c r="B74" s="14">
        <v>125</v>
      </c>
      <c r="C74" s="14">
        <v>68</v>
      </c>
      <c r="D74" s="14">
        <v>146</v>
      </c>
      <c r="E74" s="14">
        <v>94</v>
      </c>
      <c r="F74" s="14">
        <v>126</v>
      </c>
      <c r="G74" s="14">
        <v>75</v>
      </c>
      <c r="H74" s="14">
        <v>123</v>
      </c>
      <c r="I74" s="14">
        <v>72</v>
      </c>
      <c r="J74" s="14">
        <v>138</v>
      </c>
      <c r="K74" s="14">
        <v>64</v>
      </c>
      <c r="L74" s="14">
        <v>141</v>
      </c>
      <c r="M74" s="30">
        <v>69</v>
      </c>
      <c r="N74" s="14">
        <v>192</v>
      </c>
      <c r="O74" s="30">
        <v>105</v>
      </c>
      <c r="P74" s="14">
        <v>193</v>
      </c>
      <c r="Q74" s="30">
        <v>104</v>
      </c>
      <c r="R74" s="14">
        <v>102</v>
      </c>
      <c r="S74" s="30">
        <v>66</v>
      </c>
    </row>
    <row r="75" spans="1:19" ht="27.75" x14ac:dyDescent="0.25">
      <c r="A75" s="13" t="s">
        <v>28</v>
      </c>
      <c r="B75" s="14">
        <v>541</v>
      </c>
      <c r="C75" s="14">
        <v>217</v>
      </c>
      <c r="D75" s="14">
        <v>506</v>
      </c>
      <c r="E75" s="14">
        <v>174</v>
      </c>
      <c r="F75" s="14">
        <v>515</v>
      </c>
      <c r="G75" s="14">
        <v>196</v>
      </c>
      <c r="H75" s="14">
        <v>515</v>
      </c>
      <c r="I75" s="14">
        <v>247</v>
      </c>
      <c r="J75" s="14">
        <v>462</v>
      </c>
      <c r="K75" s="14">
        <v>230</v>
      </c>
      <c r="L75" s="14">
        <v>486</v>
      </c>
      <c r="M75" s="30">
        <v>261</v>
      </c>
      <c r="N75" s="14">
        <v>487</v>
      </c>
      <c r="O75" s="30">
        <v>248</v>
      </c>
      <c r="P75" s="14">
        <v>456</v>
      </c>
      <c r="Q75" s="30">
        <v>188</v>
      </c>
      <c r="R75" s="14">
        <v>432</v>
      </c>
      <c r="S75" s="30">
        <v>202</v>
      </c>
    </row>
    <row r="76" spans="1:19" ht="27.75" x14ac:dyDescent="0.25">
      <c r="A76" s="13" t="s">
        <v>29</v>
      </c>
      <c r="B76" s="14">
        <v>311</v>
      </c>
      <c r="C76" s="14">
        <v>191</v>
      </c>
      <c r="D76" s="14">
        <v>375</v>
      </c>
      <c r="E76" s="14">
        <v>215</v>
      </c>
      <c r="F76" s="14">
        <v>335</v>
      </c>
      <c r="G76" s="14">
        <v>196</v>
      </c>
      <c r="H76" s="14">
        <v>346</v>
      </c>
      <c r="I76" s="14">
        <v>224</v>
      </c>
      <c r="J76" s="14">
        <v>361</v>
      </c>
      <c r="K76" s="14">
        <v>230</v>
      </c>
      <c r="L76" s="14">
        <v>316</v>
      </c>
      <c r="M76" s="30">
        <v>180</v>
      </c>
      <c r="N76" s="14">
        <v>331</v>
      </c>
      <c r="O76" s="30">
        <v>210</v>
      </c>
      <c r="P76" s="14">
        <v>302</v>
      </c>
      <c r="Q76" s="30">
        <v>200</v>
      </c>
      <c r="R76" s="14">
        <v>342</v>
      </c>
      <c r="S76" s="30">
        <v>183</v>
      </c>
    </row>
    <row r="77" spans="1:19" ht="27.75" x14ac:dyDescent="0.25">
      <c r="A77" s="13" t="s">
        <v>30</v>
      </c>
      <c r="B77" s="14">
        <v>168</v>
      </c>
      <c r="C77" s="14">
        <v>113</v>
      </c>
      <c r="D77" s="14">
        <v>72</v>
      </c>
      <c r="E77" s="14">
        <v>53</v>
      </c>
      <c r="F77" s="14">
        <v>91</v>
      </c>
      <c r="G77" s="14">
        <v>64</v>
      </c>
      <c r="H77" s="14">
        <v>109</v>
      </c>
      <c r="I77" s="14">
        <v>70</v>
      </c>
      <c r="J77" s="14">
        <v>86</v>
      </c>
      <c r="K77" s="14">
        <v>62</v>
      </c>
      <c r="L77" s="14">
        <v>99</v>
      </c>
      <c r="M77" s="30">
        <v>77</v>
      </c>
      <c r="N77" s="14">
        <v>70</v>
      </c>
      <c r="O77" s="30">
        <v>48</v>
      </c>
      <c r="P77" s="14">
        <v>69</v>
      </c>
      <c r="Q77" s="30">
        <v>44</v>
      </c>
      <c r="R77" s="14">
        <v>46</v>
      </c>
      <c r="S77" s="30">
        <v>36</v>
      </c>
    </row>
    <row r="78" spans="1:19" ht="27.75" x14ac:dyDescent="0.25">
      <c r="A78" s="13" t="s">
        <v>31</v>
      </c>
      <c r="B78" s="14">
        <v>185</v>
      </c>
      <c r="C78" s="14">
        <v>127</v>
      </c>
      <c r="D78" s="14">
        <v>208</v>
      </c>
      <c r="E78" s="14">
        <v>130</v>
      </c>
      <c r="F78" s="14">
        <v>204</v>
      </c>
      <c r="G78" s="14">
        <v>148</v>
      </c>
      <c r="H78" s="14">
        <v>244</v>
      </c>
      <c r="I78" s="14">
        <v>151</v>
      </c>
      <c r="J78" s="14">
        <v>239</v>
      </c>
      <c r="K78" s="14">
        <v>173</v>
      </c>
      <c r="L78" s="14">
        <v>208</v>
      </c>
      <c r="M78" s="30">
        <v>133</v>
      </c>
      <c r="N78" s="14">
        <v>157</v>
      </c>
      <c r="O78" s="30">
        <v>105</v>
      </c>
      <c r="P78" s="14">
        <v>197</v>
      </c>
      <c r="Q78" s="30">
        <v>150</v>
      </c>
      <c r="R78" s="14">
        <v>209</v>
      </c>
      <c r="S78" s="30">
        <v>163</v>
      </c>
    </row>
    <row r="79" spans="1:19" ht="27.75" x14ac:dyDescent="0.25">
      <c r="A79" s="13" t="s">
        <v>32</v>
      </c>
      <c r="B79" s="14">
        <v>180</v>
      </c>
      <c r="C79" s="14">
        <v>102</v>
      </c>
      <c r="D79" s="14">
        <v>242</v>
      </c>
      <c r="E79" s="14">
        <v>129</v>
      </c>
      <c r="F79" s="14">
        <v>227</v>
      </c>
      <c r="G79" s="14">
        <v>113</v>
      </c>
      <c r="H79" s="14">
        <v>236</v>
      </c>
      <c r="I79" s="14">
        <v>119</v>
      </c>
      <c r="J79" s="14">
        <v>242</v>
      </c>
      <c r="K79" s="14">
        <v>128</v>
      </c>
      <c r="L79" s="14">
        <v>149</v>
      </c>
      <c r="M79" s="30">
        <v>70</v>
      </c>
      <c r="N79" s="14">
        <v>242</v>
      </c>
      <c r="O79" s="30">
        <v>114</v>
      </c>
      <c r="P79" s="14">
        <v>206</v>
      </c>
      <c r="Q79" s="30">
        <v>95</v>
      </c>
      <c r="R79" s="14">
        <v>201</v>
      </c>
      <c r="S79" s="30">
        <v>108</v>
      </c>
    </row>
    <row r="80" spans="1:19" ht="27.75" x14ac:dyDescent="0.25">
      <c r="A80" s="13" t="s">
        <v>33</v>
      </c>
      <c r="B80" s="14"/>
      <c r="C80" s="14"/>
      <c r="D80" s="14"/>
      <c r="E80" s="14"/>
      <c r="F80" s="14">
        <v>51</v>
      </c>
      <c r="G80" s="14">
        <v>26</v>
      </c>
      <c r="H80" s="14">
        <v>145</v>
      </c>
      <c r="I80" s="14">
        <v>58</v>
      </c>
      <c r="J80" s="14">
        <v>144</v>
      </c>
      <c r="K80" s="14">
        <v>91</v>
      </c>
      <c r="L80" s="14">
        <v>128</v>
      </c>
      <c r="M80" s="30">
        <v>77</v>
      </c>
      <c r="N80" s="14">
        <v>161</v>
      </c>
      <c r="O80" s="30">
        <v>113</v>
      </c>
      <c r="P80" s="14">
        <v>219</v>
      </c>
      <c r="Q80" s="30">
        <v>127</v>
      </c>
      <c r="R80" s="14">
        <v>131</v>
      </c>
      <c r="S80" s="30">
        <v>83</v>
      </c>
    </row>
    <row r="81" spans="1:19" ht="27.75" x14ac:dyDescent="0.25">
      <c r="A81" s="13" t="s">
        <v>34</v>
      </c>
      <c r="B81" s="14">
        <v>427</v>
      </c>
      <c r="C81" s="14">
        <v>135</v>
      </c>
      <c r="D81" s="14">
        <v>441</v>
      </c>
      <c r="E81" s="14">
        <v>135</v>
      </c>
      <c r="F81" s="14">
        <v>551</v>
      </c>
      <c r="G81" s="14">
        <v>205</v>
      </c>
      <c r="H81" s="14">
        <v>607</v>
      </c>
      <c r="I81" s="14">
        <v>195</v>
      </c>
      <c r="J81" s="14">
        <v>643</v>
      </c>
      <c r="K81" s="14">
        <v>249</v>
      </c>
      <c r="L81" s="14">
        <v>668</v>
      </c>
      <c r="M81" s="30">
        <v>269</v>
      </c>
      <c r="N81" s="14">
        <v>534</v>
      </c>
      <c r="O81" s="30">
        <v>244</v>
      </c>
      <c r="P81" s="14">
        <v>570</v>
      </c>
      <c r="Q81" s="30">
        <v>226</v>
      </c>
      <c r="R81" s="14">
        <v>565</v>
      </c>
      <c r="S81" s="30">
        <v>211</v>
      </c>
    </row>
    <row r="82" spans="1:19" ht="27.75" x14ac:dyDescent="0.25">
      <c r="A82" s="13" t="s">
        <v>35</v>
      </c>
      <c r="B82" s="14">
        <v>424</v>
      </c>
      <c r="C82" s="14">
        <v>265</v>
      </c>
      <c r="D82" s="14">
        <v>352</v>
      </c>
      <c r="E82" s="14">
        <v>223</v>
      </c>
      <c r="F82" s="14">
        <v>431</v>
      </c>
      <c r="G82" s="14">
        <v>220</v>
      </c>
      <c r="H82" s="14">
        <v>434</v>
      </c>
      <c r="I82" s="14">
        <v>268</v>
      </c>
      <c r="J82" s="14">
        <v>429</v>
      </c>
      <c r="K82" s="14">
        <v>238</v>
      </c>
      <c r="L82" s="14">
        <v>381</v>
      </c>
      <c r="M82" s="30">
        <v>228</v>
      </c>
      <c r="N82" s="14">
        <v>428</v>
      </c>
      <c r="O82" s="30">
        <v>270</v>
      </c>
      <c r="P82" s="14">
        <v>429</v>
      </c>
      <c r="Q82" s="30">
        <v>252</v>
      </c>
      <c r="R82" s="14">
        <v>405</v>
      </c>
      <c r="S82" s="30">
        <v>231</v>
      </c>
    </row>
    <row r="83" spans="1:19" ht="27.75" x14ac:dyDescent="0.25">
      <c r="A83" s="13" t="s">
        <v>36</v>
      </c>
      <c r="B83" s="14">
        <v>86</v>
      </c>
      <c r="C83" s="14">
        <v>60</v>
      </c>
      <c r="D83" s="14">
        <v>87</v>
      </c>
      <c r="E83" s="14">
        <v>49</v>
      </c>
      <c r="F83" s="14">
        <v>63</v>
      </c>
      <c r="G83" s="14">
        <v>33</v>
      </c>
      <c r="H83" s="14">
        <v>76</v>
      </c>
      <c r="I83" s="14">
        <v>41</v>
      </c>
      <c r="J83" s="14">
        <v>79</v>
      </c>
      <c r="K83" s="14">
        <v>39</v>
      </c>
      <c r="L83" s="14">
        <v>109</v>
      </c>
      <c r="M83" s="30">
        <v>58</v>
      </c>
      <c r="N83" s="14">
        <v>100</v>
      </c>
      <c r="O83" s="30">
        <v>43</v>
      </c>
      <c r="P83" s="14">
        <v>151</v>
      </c>
      <c r="Q83" s="30">
        <v>64</v>
      </c>
      <c r="R83" s="14">
        <v>116</v>
      </c>
      <c r="S83" s="30">
        <v>49</v>
      </c>
    </row>
    <row r="84" spans="1:19" ht="27.75" x14ac:dyDescent="0.25">
      <c r="A84" s="13" t="s">
        <v>37</v>
      </c>
      <c r="B84" s="14">
        <v>88</v>
      </c>
      <c r="C84" s="14">
        <v>62</v>
      </c>
      <c r="D84" s="14">
        <v>92</v>
      </c>
      <c r="E84" s="14">
        <v>52</v>
      </c>
      <c r="F84" s="14">
        <v>101</v>
      </c>
      <c r="G84" s="14">
        <v>64</v>
      </c>
      <c r="H84" s="14">
        <v>121</v>
      </c>
      <c r="I84" s="14">
        <v>74</v>
      </c>
      <c r="J84" s="14">
        <v>166</v>
      </c>
      <c r="K84" s="14">
        <v>98</v>
      </c>
      <c r="L84" s="14">
        <v>114</v>
      </c>
      <c r="M84" s="30">
        <v>59</v>
      </c>
      <c r="N84" s="14">
        <v>141</v>
      </c>
      <c r="O84" s="30">
        <v>75</v>
      </c>
      <c r="P84" s="14">
        <v>145</v>
      </c>
      <c r="Q84" s="30">
        <v>80</v>
      </c>
      <c r="R84" s="14">
        <v>160</v>
      </c>
      <c r="S84" s="30">
        <v>98</v>
      </c>
    </row>
    <row r="85" spans="1:19" ht="27.75" x14ac:dyDescent="0.25">
      <c r="A85" s="13" t="s">
        <v>38</v>
      </c>
      <c r="B85" s="14">
        <v>202</v>
      </c>
      <c r="C85" s="14">
        <v>114</v>
      </c>
      <c r="D85" s="14">
        <v>201</v>
      </c>
      <c r="E85" s="14">
        <v>101</v>
      </c>
      <c r="F85" s="14">
        <v>198</v>
      </c>
      <c r="G85" s="14">
        <v>92</v>
      </c>
      <c r="H85" s="14">
        <v>170</v>
      </c>
      <c r="I85" s="14">
        <v>88</v>
      </c>
      <c r="J85" s="14">
        <v>125</v>
      </c>
      <c r="K85" s="14">
        <v>68</v>
      </c>
      <c r="L85" s="14">
        <v>132</v>
      </c>
      <c r="M85" s="30">
        <v>75</v>
      </c>
      <c r="N85" s="14">
        <v>144</v>
      </c>
      <c r="O85" s="30">
        <v>90</v>
      </c>
      <c r="P85" s="14">
        <v>170</v>
      </c>
      <c r="Q85" s="30">
        <v>99</v>
      </c>
      <c r="R85" s="14">
        <v>138</v>
      </c>
      <c r="S85" s="30">
        <v>91</v>
      </c>
    </row>
    <row r="86" spans="1:19" ht="24.75" x14ac:dyDescent="0.25">
      <c r="A86" s="13" t="s">
        <v>39</v>
      </c>
      <c r="B86" s="15">
        <f>SUM(B61:B85)</f>
        <v>6074</v>
      </c>
      <c r="C86" s="15">
        <f t="shared" ref="C86:K86" si="3">SUM(C61:C85)</f>
        <v>3137</v>
      </c>
      <c r="D86" s="15">
        <f t="shared" si="3"/>
        <v>5986</v>
      </c>
      <c r="E86" s="15">
        <f t="shared" si="3"/>
        <v>2941</v>
      </c>
      <c r="F86" s="15">
        <f t="shared" si="3"/>
        <v>5698</v>
      </c>
      <c r="G86" s="15">
        <f t="shared" si="3"/>
        <v>2875</v>
      </c>
      <c r="H86" s="15">
        <f t="shared" si="3"/>
        <v>6480</v>
      </c>
      <c r="I86" s="15">
        <f t="shared" si="3"/>
        <v>3327</v>
      </c>
      <c r="J86" s="15">
        <f t="shared" si="3"/>
        <v>6795</v>
      </c>
      <c r="K86" s="15">
        <f t="shared" si="3"/>
        <v>3560</v>
      </c>
      <c r="L86" s="15">
        <v>6046</v>
      </c>
      <c r="M86" s="31">
        <v>3159</v>
      </c>
      <c r="N86" s="15">
        <v>6188</v>
      </c>
      <c r="O86" s="31">
        <v>3284</v>
      </c>
      <c r="P86" s="15">
        <v>6427</v>
      </c>
      <c r="Q86" s="31">
        <v>3396</v>
      </c>
      <c r="R86" s="15">
        <f>SUM(R61:R85)</f>
        <v>5991</v>
      </c>
      <c r="S86" s="15">
        <f>SUM(S61:S85)</f>
        <v>3136</v>
      </c>
    </row>
    <row r="87" spans="1:19" ht="21.75" x14ac:dyDescent="0.25">
      <c r="A87" s="5"/>
      <c r="B87" s="6"/>
      <c r="C87" s="6"/>
      <c r="D87" s="6"/>
      <c r="E87" s="6"/>
      <c r="F87" s="6"/>
      <c r="G87" s="6"/>
      <c r="H87" s="5"/>
      <c r="I87" s="6"/>
      <c r="J87" s="6"/>
      <c r="K87" s="6"/>
      <c r="L87" s="6"/>
      <c r="M87" s="6"/>
    </row>
    <row r="88" spans="1:19" ht="33" x14ac:dyDescent="0.25">
      <c r="A88" s="18" t="s">
        <v>57</v>
      </c>
      <c r="B88" s="19"/>
      <c r="C88" s="19"/>
      <c r="D88" s="20"/>
      <c r="E88" s="20"/>
      <c r="F88" s="20"/>
      <c r="G88" s="20"/>
      <c r="H88" s="19"/>
      <c r="I88" s="19"/>
      <c r="J88" s="19"/>
      <c r="K88" s="19"/>
      <c r="L88" s="19"/>
      <c r="M88" s="19"/>
    </row>
    <row r="89" spans="1:19" ht="24.75" x14ac:dyDescent="0.25">
      <c r="A89" s="10" t="s">
        <v>55</v>
      </c>
      <c r="B89" s="41" t="s">
        <v>74</v>
      </c>
      <c r="C89" s="42"/>
      <c r="D89" s="41" t="s">
        <v>3</v>
      </c>
      <c r="E89" s="42"/>
      <c r="F89" s="41" t="s">
        <v>4</v>
      </c>
      <c r="G89" s="42"/>
      <c r="H89" s="41" t="s">
        <v>5</v>
      </c>
      <c r="I89" s="42"/>
      <c r="J89" s="41" t="s">
        <v>6</v>
      </c>
      <c r="K89" s="42"/>
      <c r="L89" s="41" t="s">
        <v>7</v>
      </c>
      <c r="M89" s="42"/>
      <c r="N89" s="41" t="s">
        <v>77</v>
      </c>
      <c r="O89" s="42"/>
      <c r="P89" s="41" t="s">
        <v>81</v>
      </c>
      <c r="Q89" s="42"/>
      <c r="R89" s="41" t="s">
        <v>83</v>
      </c>
      <c r="S89" s="42"/>
    </row>
    <row r="90" spans="1:19" ht="24.75" x14ac:dyDescent="0.25">
      <c r="A90" s="11" t="s">
        <v>52</v>
      </c>
      <c r="B90" s="12" t="s">
        <v>56</v>
      </c>
      <c r="C90" s="12" t="s">
        <v>13</v>
      </c>
      <c r="D90" s="12" t="s">
        <v>56</v>
      </c>
      <c r="E90" s="12" t="s">
        <v>13</v>
      </c>
      <c r="F90" s="12" t="s">
        <v>56</v>
      </c>
      <c r="G90" s="12" t="s">
        <v>13</v>
      </c>
      <c r="H90" s="12" t="s">
        <v>56</v>
      </c>
      <c r="I90" s="12" t="s">
        <v>13</v>
      </c>
      <c r="J90" s="12" t="s">
        <v>56</v>
      </c>
      <c r="K90" s="12" t="s">
        <v>13</v>
      </c>
      <c r="L90" s="12" t="s">
        <v>56</v>
      </c>
      <c r="M90" s="12" t="s">
        <v>13</v>
      </c>
      <c r="N90" s="12" t="s">
        <v>56</v>
      </c>
      <c r="O90" s="12" t="s">
        <v>13</v>
      </c>
      <c r="P90" s="12" t="s">
        <v>56</v>
      </c>
      <c r="Q90" s="12" t="s">
        <v>13</v>
      </c>
      <c r="R90" s="12" t="s">
        <v>56</v>
      </c>
      <c r="S90" s="12" t="s">
        <v>13</v>
      </c>
    </row>
    <row r="91" spans="1:19" ht="27.75" customHeight="1" x14ac:dyDescent="0.25">
      <c r="A91" s="13" t="s">
        <v>73</v>
      </c>
      <c r="B91" s="14">
        <v>6074</v>
      </c>
      <c r="C91" s="14">
        <v>3137</v>
      </c>
      <c r="D91" s="14">
        <v>5986</v>
      </c>
      <c r="E91" s="14">
        <v>2941</v>
      </c>
      <c r="F91" s="14">
        <v>5625</v>
      </c>
      <c r="G91" s="14">
        <v>2828</v>
      </c>
      <c r="H91" s="14">
        <v>6346</v>
      </c>
      <c r="I91" s="14">
        <v>3248</v>
      </c>
      <c r="J91" s="14">
        <v>6529</v>
      </c>
      <c r="K91" s="14">
        <v>3397</v>
      </c>
      <c r="L91" s="14">
        <v>5625</v>
      </c>
      <c r="M91" s="30">
        <v>2901</v>
      </c>
      <c r="N91" s="14">
        <v>5712</v>
      </c>
      <c r="O91" s="30">
        <v>2988</v>
      </c>
      <c r="P91" s="14">
        <v>6060</v>
      </c>
      <c r="Q91" s="30">
        <v>3168</v>
      </c>
      <c r="R91" s="14">
        <v>5922</v>
      </c>
      <c r="S91" s="30">
        <v>3105</v>
      </c>
    </row>
    <row r="92" spans="1:19" ht="27.75" customHeight="1" x14ac:dyDescent="0.25">
      <c r="A92" s="21" t="s">
        <v>53</v>
      </c>
      <c r="B92" s="22"/>
      <c r="C92" s="22"/>
      <c r="D92" s="14"/>
      <c r="E92" s="14"/>
      <c r="F92" s="14">
        <v>73</v>
      </c>
      <c r="G92" s="14">
        <v>47</v>
      </c>
      <c r="H92" s="14">
        <v>134</v>
      </c>
      <c r="I92" s="14">
        <v>79</v>
      </c>
      <c r="J92" s="39">
        <v>266</v>
      </c>
      <c r="K92" s="39">
        <v>163</v>
      </c>
      <c r="L92" s="14">
        <v>421</v>
      </c>
      <c r="M92" s="30">
        <v>258</v>
      </c>
      <c r="N92" s="14">
        <v>476</v>
      </c>
      <c r="O92" s="30">
        <v>296</v>
      </c>
      <c r="P92" s="14">
        <v>367</v>
      </c>
      <c r="Q92" s="30">
        <v>228</v>
      </c>
      <c r="R92" s="14">
        <v>69</v>
      </c>
      <c r="S92" s="30">
        <v>31</v>
      </c>
    </row>
    <row r="93" spans="1:19" ht="27.75" customHeight="1" x14ac:dyDescent="0.25">
      <c r="A93" s="13" t="s">
        <v>39</v>
      </c>
      <c r="B93" s="15">
        <f>SUM(B91:B92)</f>
        <v>6074</v>
      </c>
      <c r="C93" s="15">
        <f t="shared" ref="C93:J93" si="4">SUM(C91:C92)</f>
        <v>3137</v>
      </c>
      <c r="D93" s="15">
        <f t="shared" si="4"/>
        <v>5986</v>
      </c>
      <c r="E93" s="15">
        <f t="shared" si="4"/>
        <v>2941</v>
      </c>
      <c r="F93" s="15">
        <f t="shared" si="4"/>
        <v>5698</v>
      </c>
      <c r="G93" s="15">
        <f t="shared" si="4"/>
        <v>2875</v>
      </c>
      <c r="H93" s="15">
        <f t="shared" si="4"/>
        <v>6480</v>
      </c>
      <c r="I93" s="15">
        <f t="shared" si="4"/>
        <v>3327</v>
      </c>
      <c r="J93" s="15">
        <f t="shared" si="4"/>
        <v>6795</v>
      </c>
      <c r="K93" s="15">
        <v>3560</v>
      </c>
      <c r="L93" s="15">
        <v>6046</v>
      </c>
      <c r="M93" s="31">
        <v>3159</v>
      </c>
      <c r="N93" s="15">
        <v>6188</v>
      </c>
      <c r="O93" s="31">
        <v>3284</v>
      </c>
      <c r="P93" s="15">
        <v>6427</v>
      </c>
      <c r="Q93" s="31">
        <v>3396</v>
      </c>
      <c r="R93" s="15">
        <f>SUM(R91:R92)</f>
        <v>5991</v>
      </c>
      <c r="S93" s="15">
        <f>SUM(S91:S92)</f>
        <v>3136</v>
      </c>
    </row>
    <row r="94" spans="1:19" ht="21.75" x14ac:dyDescent="0.25">
      <c r="A94" s="5"/>
      <c r="B94" s="6"/>
      <c r="C94" s="6"/>
      <c r="D94" s="6"/>
      <c r="E94" s="6"/>
      <c r="F94" s="6"/>
      <c r="G94" s="6"/>
      <c r="H94" s="5"/>
      <c r="I94" s="6"/>
      <c r="J94" s="6"/>
      <c r="K94" s="6"/>
      <c r="L94" s="6"/>
      <c r="M94" s="6"/>
    </row>
    <row r="95" spans="1:19" ht="33" x14ac:dyDescent="0.25">
      <c r="A95" s="18" t="s">
        <v>58</v>
      </c>
      <c r="B95" s="19"/>
      <c r="C95" s="19"/>
      <c r="D95" s="20"/>
      <c r="E95" s="20"/>
      <c r="F95" s="20"/>
      <c r="G95" s="20"/>
      <c r="H95" s="19"/>
      <c r="I95" s="19"/>
      <c r="J95" s="19"/>
      <c r="K95" s="19"/>
      <c r="L95" s="19"/>
      <c r="M95" s="19"/>
    </row>
    <row r="96" spans="1:19" ht="24.75" x14ac:dyDescent="0.25">
      <c r="A96" s="10" t="s">
        <v>55</v>
      </c>
      <c r="B96" s="41" t="s">
        <v>74</v>
      </c>
      <c r="C96" s="42"/>
      <c r="D96" s="41" t="s">
        <v>3</v>
      </c>
      <c r="E96" s="42"/>
      <c r="F96" s="41" t="s">
        <v>4</v>
      </c>
      <c r="G96" s="42"/>
      <c r="H96" s="41" t="s">
        <v>5</v>
      </c>
      <c r="I96" s="42"/>
      <c r="J96" s="41" t="s">
        <v>6</v>
      </c>
      <c r="K96" s="42"/>
      <c r="L96" s="41" t="s">
        <v>7</v>
      </c>
      <c r="M96" s="42"/>
      <c r="N96" s="41" t="s">
        <v>77</v>
      </c>
      <c r="O96" s="42"/>
      <c r="P96" s="41" t="s">
        <v>81</v>
      </c>
      <c r="Q96" s="42"/>
      <c r="R96" s="41" t="s">
        <v>83</v>
      </c>
      <c r="S96" s="42"/>
    </row>
    <row r="97" spans="1:19" ht="24.75" x14ac:dyDescent="0.25">
      <c r="A97" s="11" t="s">
        <v>41</v>
      </c>
      <c r="B97" s="12" t="s">
        <v>56</v>
      </c>
      <c r="C97" s="12" t="s">
        <v>13</v>
      </c>
      <c r="D97" s="12" t="s">
        <v>56</v>
      </c>
      <c r="E97" s="12" t="s">
        <v>13</v>
      </c>
      <c r="F97" s="12" t="s">
        <v>56</v>
      </c>
      <c r="G97" s="12" t="s">
        <v>13</v>
      </c>
      <c r="H97" s="12" t="s">
        <v>56</v>
      </c>
      <c r="I97" s="12" t="s">
        <v>13</v>
      </c>
      <c r="J97" s="12" t="s">
        <v>56</v>
      </c>
      <c r="K97" s="12" t="s">
        <v>13</v>
      </c>
      <c r="L97" s="12" t="s">
        <v>56</v>
      </c>
      <c r="M97" s="12" t="s">
        <v>13</v>
      </c>
      <c r="N97" s="12" t="s">
        <v>56</v>
      </c>
      <c r="O97" s="12" t="s">
        <v>13</v>
      </c>
      <c r="P97" s="12" t="s">
        <v>56</v>
      </c>
      <c r="Q97" s="12" t="s">
        <v>13</v>
      </c>
      <c r="R97" s="12" t="s">
        <v>56</v>
      </c>
      <c r="S97" s="12" t="s">
        <v>13</v>
      </c>
    </row>
    <row r="98" spans="1:19" ht="27.75" x14ac:dyDescent="0.25">
      <c r="A98" s="23" t="s">
        <v>42</v>
      </c>
      <c r="B98" s="14">
        <v>1068</v>
      </c>
      <c r="C98" s="14">
        <v>824</v>
      </c>
      <c r="D98" s="14">
        <v>979</v>
      </c>
      <c r="E98" s="14">
        <v>782</v>
      </c>
      <c r="F98" s="14">
        <v>924</v>
      </c>
      <c r="G98" s="14">
        <v>793</v>
      </c>
      <c r="H98" s="14">
        <v>1161</v>
      </c>
      <c r="I98" s="14">
        <v>944</v>
      </c>
      <c r="J98" s="14">
        <f>6795-5405</f>
        <v>1390</v>
      </c>
      <c r="K98" s="14">
        <f>3560-2411</f>
        <v>1149</v>
      </c>
      <c r="L98" s="14">
        <v>1282</v>
      </c>
      <c r="M98" s="30">
        <v>1059</v>
      </c>
      <c r="N98" s="14">
        <v>1336</v>
      </c>
      <c r="O98" s="30">
        <v>1064</v>
      </c>
      <c r="P98" s="14">
        <v>1602</v>
      </c>
      <c r="Q98" s="30">
        <v>1247</v>
      </c>
      <c r="R98" s="14">
        <v>1405</v>
      </c>
      <c r="S98" s="30">
        <v>1120</v>
      </c>
    </row>
    <row r="99" spans="1:19" ht="27.75" x14ac:dyDescent="0.25">
      <c r="A99" s="23" t="s">
        <v>43</v>
      </c>
      <c r="B99" s="14">
        <v>35</v>
      </c>
      <c r="C99" s="14">
        <v>31</v>
      </c>
      <c r="D99" s="14">
        <v>86</v>
      </c>
      <c r="E99" s="14">
        <v>64</v>
      </c>
      <c r="F99" s="14">
        <v>126</v>
      </c>
      <c r="G99" s="14">
        <v>96</v>
      </c>
      <c r="H99" s="14">
        <v>148</v>
      </c>
      <c r="I99" s="14">
        <v>108</v>
      </c>
      <c r="J99" s="14">
        <v>125</v>
      </c>
      <c r="K99" s="14">
        <v>103</v>
      </c>
      <c r="L99" s="14">
        <v>113</v>
      </c>
      <c r="M99" s="30">
        <v>78</v>
      </c>
      <c r="N99" s="14">
        <v>89</v>
      </c>
      <c r="O99" s="30">
        <v>72</v>
      </c>
      <c r="P99" s="14">
        <v>100</v>
      </c>
      <c r="Q99" s="30">
        <v>81</v>
      </c>
      <c r="R99" s="14">
        <v>91</v>
      </c>
      <c r="S99" s="30">
        <v>67</v>
      </c>
    </row>
    <row r="100" spans="1:19" ht="27.75" x14ac:dyDescent="0.25">
      <c r="A100" s="23" t="s">
        <v>44</v>
      </c>
      <c r="B100" s="14">
        <v>453</v>
      </c>
      <c r="C100" s="14">
        <v>390</v>
      </c>
      <c r="D100" s="14">
        <v>485</v>
      </c>
      <c r="E100" s="14">
        <v>391</v>
      </c>
      <c r="F100" s="14">
        <v>434</v>
      </c>
      <c r="G100" s="14">
        <v>387</v>
      </c>
      <c r="H100" s="14">
        <v>475</v>
      </c>
      <c r="I100" s="14">
        <v>390</v>
      </c>
      <c r="J100" s="14">
        <v>493</v>
      </c>
      <c r="K100" s="14">
        <v>434</v>
      </c>
      <c r="L100" s="14">
        <v>453</v>
      </c>
      <c r="M100" s="30">
        <v>369</v>
      </c>
      <c r="N100" s="14">
        <v>387</v>
      </c>
      <c r="O100" s="30">
        <v>348</v>
      </c>
      <c r="P100" s="14">
        <v>383</v>
      </c>
      <c r="Q100" s="30">
        <v>334</v>
      </c>
      <c r="R100" s="14">
        <v>416</v>
      </c>
      <c r="S100" s="30">
        <v>384</v>
      </c>
    </row>
    <row r="101" spans="1:19" ht="27.75" x14ac:dyDescent="0.25">
      <c r="A101" s="23" t="s">
        <v>45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>
        <v>20</v>
      </c>
      <c r="M101" s="30">
        <v>12</v>
      </c>
      <c r="N101" s="14">
        <v>30</v>
      </c>
      <c r="O101" s="30">
        <v>21</v>
      </c>
      <c r="P101" s="14"/>
      <c r="Q101" s="30"/>
      <c r="R101" s="14"/>
      <c r="S101" s="30"/>
    </row>
    <row r="102" spans="1:19" ht="27.75" x14ac:dyDescent="0.25">
      <c r="A102" s="23" t="s">
        <v>46</v>
      </c>
      <c r="B102" s="22">
        <v>1842</v>
      </c>
      <c r="C102" s="22">
        <v>1152</v>
      </c>
      <c r="D102" s="14">
        <v>1521</v>
      </c>
      <c r="E102" s="14">
        <v>876</v>
      </c>
      <c r="F102" s="14">
        <v>1326</v>
      </c>
      <c r="G102" s="14">
        <v>795</v>
      </c>
      <c r="H102" s="14">
        <v>1396</v>
      </c>
      <c r="I102" s="14">
        <v>863</v>
      </c>
      <c r="J102" s="14">
        <v>1469</v>
      </c>
      <c r="K102" s="14">
        <v>836</v>
      </c>
      <c r="L102" s="14">
        <v>1176</v>
      </c>
      <c r="M102" s="30">
        <v>709</v>
      </c>
      <c r="N102" s="14">
        <v>1143</v>
      </c>
      <c r="O102" s="30">
        <v>692</v>
      </c>
      <c r="P102" s="14">
        <v>1092</v>
      </c>
      <c r="Q102" s="30">
        <v>610</v>
      </c>
      <c r="R102" s="14">
        <v>1060</v>
      </c>
      <c r="S102" s="30">
        <v>567</v>
      </c>
    </row>
    <row r="103" spans="1:19" ht="27.75" x14ac:dyDescent="0.25">
      <c r="A103" s="23" t="s">
        <v>49</v>
      </c>
      <c r="B103" s="22"/>
      <c r="C103" s="22"/>
      <c r="D103" s="14"/>
      <c r="E103" s="14"/>
      <c r="F103" s="14"/>
      <c r="G103" s="14"/>
      <c r="H103" s="14">
        <v>25</v>
      </c>
      <c r="I103" s="14">
        <v>2</v>
      </c>
      <c r="J103" s="39"/>
      <c r="K103" s="39"/>
      <c r="L103" s="14">
        <v>28</v>
      </c>
      <c r="M103" s="30">
        <v>3</v>
      </c>
      <c r="N103" s="14">
        <v>22</v>
      </c>
      <c r="O103" s="30">
        <v>3</v>
      </c>
      <c r="P103" s="14">
        <v>1</v>
      </c>
      <c r="Q103" s="30">
        <v>0</v>
      </c>
      <c r="R103" s="14">
        <v>33</v>
      </c>
      <c r="S103" s="30">
        <v>9</v>
      </c>
    </row>
    <row r="104" spans="1:19" ht="27.75" x14ac:dyDescent="0.25">
      <c r="A104" s="23" t="s">
        <v>50</v>
      </c>
      <c r="B104" s="22"/>
      <c r="C104" s="22"/>
      <c r="D104" s="14"/>
      <c r="E104" s="14"/>
      <c r="F104" s="14"/>
      <c r="G104" s="14"/>
      <c r="H104" s="14"/>
      <c r="I104" s="14"/>
      <c r="J104" s="14"/>
      <c r="K104" s="14"/>
      <c r="L104" s="14"/>
      <c r="M104" s="30"/>
      <c r="N104" s="14"/>
      <c r="O104" s="30"/>
      <c r="P104" s="14">
        <v>20</v>
      </c>
      <c r="Q104" s="30">
        <v>6</v>
      </c>
      <c r="R104" s="39"/>
      <c r="S104" s="40"/>
    </row>
    <row r="105" spans="1:19" ht="27.75" x14ac:dyDescent="0.25">
      <c r="A105" s="24" t="s">
        <v>47</v>
      </c>
      <c r="B105" s="14">
        <v>457</v>
      </c>
      <c r="C105" s="14">
        <v>131</v>
      </c>
      <c r="D105" s="14">
        <v>490</v>
      </c>
      <c r="E105" s="14">
        <v>133</v>
      </c>
      <c r="F105" s="14">
        <v>490</v>
      </c>
      <c r="G105" s="14">
        <v>117</v>
      </c>
      <c r="H105" s="14">
        <v>560</v>
      </c>
      <c r="I105" s="14">
        <v>170</v>
      </c>
      <c r="J105" s="14">
        <v>634</v>
      </c>
      <c r="K105" s="14">
        <v>189</v>
      </c>
      <c r="L105" s="14">
        <v>523</v>
      </c>
      <c r="M105" s="30">
        <v>151</v>
      </c>
      <c r="N105" s="14">
        <v>667</v>
      </c>
      <c r="O105" s="30">
        <v>216</v>
      </c>
      <c r="P105" s="14">
        <v>682</v>
      </c>
      <c r="Q105" s="30">
        <v>229</v>
      </c>
      <c r="R105" s="14">
        <v>583</v>
      </c>
      <c r="S105" s="30">
        <v>220</v>
      </c>
    </row>
    <row r="106" spans="1:19" ht="27.75" x14ac:dyDescent="0.25">
      <c r="A106" s="23" t="s">
        <v>48</v>
      </c>
      <c r="B106" s="22">
        <v>2204</v>
      </c>
      <c r="C106" s="22">
        <v>598</v>
      </c>
      <c r="D106" s="14">
        <v>2425</v>
      </c>
      <c r="E106" s="14">
        <v>695</v>
      </c>
      <c r="F106" s="14">
        <v>2398</v>
      </c>
      <c r="G106" s="14">
        <v>687</v>
      </c>
      <c r="H106" s="14">
        <v>2715</v>
      </c>
      <c r="I106" s="14">
        <v>850</v>
      </c>
      <c r="J106" s="14">
        <v>2684</v>
      </c>
      <c r="K106" s="14">
        <v>849</v>
      </c>
      <c r="L106" s="14">
        <v>2451</v>
      </c>
      <c r="M106" s="30">
        <v>778</v>
      </c>
      <c r="N106" s="14">
        <v>3514</v>
      </c>
      <c r="O106" s="30">
        <v>868</v>
      </c>
      <c r="P106" s="14">
        <v>2547</v>
      </c>
      <c r="Q106" s="30">
        <v>889</v>
      </c>
      <c r="R106" s="14">
        <v>2403</v>
      </c>
      <c r="S106" s="30">
        <v>769</v>
      </c>
    </row>
    <row r="107" spans="1:19" ht="24.75" x14ac:dyDescent="0.25">
      <c r="A107" s="23" t="s">
        <v>39</v>
      </c>
      <c r="B107" s="15">
        <f t="shared" ref="B107:I107" si="5">SUM(B98:B106)</f>
        <v>6059</v>
      </c>
      <c r="C107" s="15">
        <f t="shared" si="5"/>
        <v>3126</v>
      </c>
      <c r="D107" s="15">
        <f t="shared" si="5"/>
        <v>5986</v>
      </c>
      <c r="E107" s="15">
        <f t="shared" si="5"/>
        <v>2941</v>
      </c>
      <c r="F107" s="15">
        <f t="shared" si="5"/>
        <v>5698</v>
      </c>
      <c r="G107" s="15">
        <f t="shared" si="5"/>
        <v>2875</v>
      </c>
      <c r="H107" s="15">
        <f t="shared" si="5"/>
        <v>6480</v>
      </c>
      <c r="I107" s="15">
        <f t="shared" si="5"/>
        <v>3327</v>
      </c>
      <c r="J107" s="15">
        <v>6795</v>
      </c>
      <c r="K107" s="15">
        <v>3560</v>
      </c>
      <c r="L107" s="15">
        <v>6046</v>
      </c>
      <c r="M107" s="31">
        <v>3159</v>
      </c>
      <c r="N107" s="15">
        <v>6188</v>
      </c>
      <c r="O107" s="31">
        <v>3284</v>
      </c>
      <c r="P107" s="15">
        <v>6427</v>
      </c>
      <c r="Q107" s="31">
        <v>3396</v>
      </c>
      <c r="R107" s="15">
        <f>SUM(R98:R106)</f>
        <v>5991</v>
      </c>
      <c r="S107" s="15">
        <f>SUM(S98:S106)</f>
        <v>3136</v>
      </c>
    </row>
    <row r="108" spans="1:19" ht="21.75" x14ac:dyDescent="0.25">
      <c r="A108" s="5"/>
      <c r="B108" s="6"/>
      <c r="C108" s="6"/>
      <c r="D108" s="6"/>
      <c r="E108" s="6"/>
      <c r="F108" s="6"/>
      <c r="G108" s="6"/>
      <c r="H108" s="5"/>
      <c r="I108" s="6"/>
      <c r="J108" s="6"/>
      <c r="K108" s="6"/>
    </row>
    <row r="109" spans="1:19" ht="33" x14ac:dyDescent="0.25">
      <c r="A109" s="18" t="s">
        <v>59</v>
      </c>
      <c r="B109" s="19"/>
      <c r="C109" s="20"/>
      <c r="D109" s="20"/>
      <c r="E109" s="20"/>
      <c r="F109" s="20"/>
      <c r="G109" s="20"/>
      <c r="H109" s="19"/>
      <c r="I109" s="19"/>
      <c r="J109" s="19"/>
      <c r="K109" s="19"/>
    </row>
    <row r="110" spans="1:19" ht="24.75" x14ac:dyDescent="0.25">
      <c r="A110" s="10" t="s">
        <v>10</v>
      </c>
      <c r="B110" s="41" t="s">
        <v>3</v>
      </c>
      <c r="C110" s="42"/>
      <c r="D110" s="41" t="s">
        <v>4</v>
      </c>
      <c r="E110" s="42"/>
      <c r="F110" s="41" t="s">
        <v>5</v>
      </c>
      <c r="G110" s="42"/>
      <c r="H110" s="41" t="s">
        <v>6</v>
      </c>
      <c r="I110" s="42"/>
      <c r="J110" s="41" t="s">
        <v>7</v>
      </c>
      <c r="K110" s="42"/>
      <c r="L110" s="41" t="s">
        <v>77</v>
      </c>
      <c r="M110" s="42"/>
      <c r="N110" s="41" t="s">
        <v>81</v>
      </c>
      <c r="O110" s="42"/>
      <c r="P110" s="41" t="s">
        <v>83</v>
      </c>
      <c r="Q110" s="42"/>
      <c r="R110" s="41" t="s">
        <v>84</v>
      </c>
      <c r="S110" s="42"/>
    </row>
    <row r="111" spans="1:19" ht="24.75" x14ac:dyDescent="0.25">
      <c r="A111" s="11" t="s">
        <v>60</v>
      </c>
      <c r="B111" s="12" t="s">
        <v>61</v>
      </c>
      <c r="C111" s="12" t="s">
        <v>62</v>
      </c>
      <c r="D111" s="12" t="s">
        <v>61</v>
      </c>
      <c r="E111" s="12" t="s">
        <v>62</v>
      </c>
      <c r="F111" s="12" t="s">
        <v>61</v>
      </c>
      <c r="G111" s="12" t="s">
        <v>62</v>
      </c>
      <c r="H111" s="12" t="s">
        <v>61</v>
      </c>
      <c r="I111" s="12" t="s">
        <v>62</v>
      </c>
      <c r="J111" s="12" t="s">
        <v>61</v>
      </c>
      <c r="K111" s="12" t="s">
        <v>62</v>
      </c>
      <c r="L111" s="12" t="s">
        <v>61</v>
      </c>
      <c r="M111" s="12" t="s">
        <v>62</v>
      </c>
      <c r="N111" s="12" t="s">
        <v>61</v>
      </c>
      <c r="O111" s="12" t="s">
        <v>62</v>
      </c>
      <c r="P111" s="12" t="s">
        <v>61</v>
      </c>
      <c r="Q111" s="12" t="s">
        <v>62</v>
      </c>
      <c r="R111" s="12" t="s">
        <v>61</v>
      </c>
      <c r="S111" s="12" t="s">
        <v>62</v>
      </c>
    </row>
    <row r="112" spans="1:19" ht="27.75" x14ac:dyDescent="0.25">
      <c r="A112" s="24" t="s">
        <v>63</v>
      </c>
      <c r="B112" s="25">
        <v>2</v>
      </c>
      <c r="C112" s="25">
        <v>0</v>
      </c>
      <c r="D112" s="25">
        <v>2</v>
      </c>
      <c r="E112" s="25">
        <v>0</v>
      </c>
      <c r="F112" s="25">
        <v>2</v>
      </c>
      <c r="G112" s="25">
        <v>0</v>
      </c>
      <c r="H112" s="25">
        <v>3</v>
      </c>
      <c r="I112" s="25">
        <v>0</v>
      </c>
      <c r="J112" s="25">
        <v>3</v>
      </c>
      <c r="K112" s="25">
        <v>0</v>
      </c>
      <c r="L112" s="25">
        <v>5</v>
      </c>
      <c r="M112" s="32">
        <v>1</v>
      </c>
      <c r="N112" s="25">
        <v>7</v>
      </c>
      <c r="O112" s="25">
        <v>1</v>
      </c>
      <c r="P112" s="25">
        <v>4</v>
      </c>
      <c r="Q112" s="32">
        <v>1</v>
      </c>
      <c r="R112" s="25">
        <v>4</v>
      </c>
      <c r="S112" s="32">
        <v>1</v>
      </c>
    </row>
    <row r="113" spans="1:19" ht="27.75" x14ac:dyDescent="0.25">
      <c r="A113" s="24" t="s">
        <v>64</v>
      </c>
      <c r="B113" s="25">
        <v>3</v>
      </c>
      <c r="C113" s="25">
        <v>1</v>
      </c>
      <c r="D113" s="25">
        <v>6</v>
      </c>
      <c r="E113" s="25">
        <v>2</v>
      </c>
      <c r="F113" s="25">
        <v>4</v>
      </c>
      <c r="G113" s="25">
        <v>2</v>
      </c>
      <c r="H113" s="25">
        <v>4</v>
      </c>
      <c r="I113" s="25">
        <v>3</v>
      </c>
      <c r="J113" s="25">
        <v>7</v>
      </c>
      <c r="K113" s="25">
        <v>4</v>
      </c>
      <c r="L113" s="25">
        <v>5</v>
      </c>
      <c r="M113" s="32">
        <v>2</v>
      </c>
      <c r="N113" s="25">
        <v>21</v>
      </c>
      <c r="O113" s="25">
        <v>4</v>
      </c>
      <c r="P113" s="25">
        <v>45</v>
      </c>
      <c r="Q113" s="32">
        <v>16</v>
      </c>
      <c r="R113" s="25">
        <v>6</v>
      </c>
      <c r="S113" s="32">
        <v>1</v>
      </c>
    </row>
    <row r="114" spans="1:19" ht="27.75" x14ac:dyDescent="0.25">
      <c r="A114" s="24" t="s">
        <v>65</v>
      </c>
      <c r="B114" s="25">
        <v>85</v>
      </c>
      <c r="C114" s="25">
        <v>21</v>
      </c>
      <c r="D114" s="25">
        <v>79</v>
      </c>
      <c r="E114" s="25">
        <v>17</v>
      </c>
      <c r="F114" s="25">
        <v>82</v>
      </c>
      <c r="G114" s="25">
        <v>17</v>
      </c>
      <c r="H114" s="25">
        <v>87</v>
      </c>
      <c r="I114" s="25">
        <v>26</v>
      </c>
      <c r="J114" s="25">
        <v>90</v>
      </c>
      <c r="K114" s="25">
        <v>27</v>
      </c>
      <c r="L114" s="25">
        <v>90</v>
      </c>
      <c r="M114" s="32">
        <v>35</v>
      </c>
      <c r="N114" s="25">
        <v>83</v>
      </c>
      <c r="O114" s="25">
        <v>35</v>
      </c>
      <c r="P114" s="25">
        <v>89</v>
      </c>
      <c r="Q114" s="32">
        <v>46</v>
      </c>
      <c r="R114" s="25">
        <v>93</v>
      </c>
      <c r="S114" s="32">
        <v>44</v>
      </c>
    </row>
    <row r="115" spans="1:19" ht="27.75" x14ac:dyDescent="0.25">
      <c r="A115" s="24" t="s">
        <v>66</v>
      </c>
      <c r="B115" s="25">
        <v>34</v>
      </c>
      <c r="C115" s="25">
        <v>9</v>
      </c>
      <c r="D115" s="25">
        <v>27</v>
      </c>
      <c r="E115" s="25">
        <v>13</v>
      </c>
      <c r="F115" s="25">
        <v>35</v>
      </c>
      <c r="G115" s="25">
        <v>17</v>
      </c>
      <c r="H115" s="25">
        <v>33</v>
      </c>
      <c r="I115" s="25">
        <v>19</v>
      </c>
      <c r="J115" s="25">
        <v>30</v>
      </c>
      <c r="K115" s="25">
        <v>16</v>
      </c>
      <c r="L115" s="25">
        <v>26</v>
      </c>
      <c r="M115" s="32">
        <v>14</v>
      </c>
      <c r="N115" s="25">
        <v>21</v>
      </c>
      <c r="O115" s="25">
        <v>9</v>
      </c>
      <c r="P115" s="25">
        <v>17</v>
      </c>
      <c r="Q115" s="32">
        <v>8</v>
      </c>
      <c r="R115" s="25">
        <v>17</v>
      </c>
      <c r="S115" s="32">
        <v>7</v>
      </c>
    </row>
    <row r="116" spans="1:19" ht="27.75" x14ac:dyDescent="0.25">
      <c r="A116" s="37" t="s">
        <v>80</v>
      </c>
      <c r="B116" s="25">
        <v>1</v>
      </c>
      <c r="C116" s="25">
        <v>1</v>
      </c>
      <c r="D116" s="25">
        <v>0</v>
      </c>
      <c r="E116" s="25">
        <v>0</v>
      </c>
      <c r="F116" s="25">
        <v>0</v>
      </c>
      <c r="G116" s="25">
        <v>0</v>
      </c>
      <c r="H116" s="25">
        <v>1</v>
      </c>
      <c r="I116" s="25">
        <v>1</v>
      </c>
      <c r="J116" s="25"/>
      <c r="K116" s="25"/>
      <c r="L116" s="25"/>
      <c r="M116" s="32"/>
      <c r="N116" s="25"/>
      <c r="O116" s="25"/>
      <c r="P116" s="25"/>
      <c r="Q116" s="32"/>
      <c r="R116" s="25"/>
      <c r="S116" s="32"/>
    </row>
    <row r="117" spans="1:19" ht="27.75" x14ac:dyDescent="0.25">
      <c r="A117" s="24" t="s">
        <v>75</v>
      </c>
      <c r="B117" s="25"/>
      <c r="C117" s="25"/>
      <c r="D117" s="25"/>
      <c r="E117" s="25"/>
      <c r="F117" s="25"/>
      <c r="G117" s="25"/>
      <c r="H117" s="25"/>
      <c r="I117" s="25"/>
      <c r="J117" s="25">
        <v>1</v>
      </c>
      <c r="K117" s="25">
        <v>1</v>
      </c>
      <c r="L117" s="25">
        <v>11</v>
      </c>
      <c r="M117" s="32">
        <v>6</v>
      </c>
      <c r="N117" s="25">
        <v>15</v>
      </c>
      <c r="O117" s="25">
        <v>11</v>
      </c>
      <c r="P117" s="25">
        <v>64</v>
      </c>
      <c r="Q117" s="32">
        <v>43</v>
      </c>
      <c r="R117" s="25">
        <v>68.5</v>
      </c>
      <c r="S117" s="32">
        <v>45</v>
      </c>
    </row>
    <row r="118" spans="1:19" ht="27.75" x14ac:dyDescent="0.25">
      <c r="A118" s="24" t="s">
        <v>85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32"/>
      <c r="N118" s="25"/>
      <c r="O118" s="25"/>
      <c r="P118" s="25"/>
      <c r="Q118" s="32"/>
      <c r="R118" s="25">
        <v>1</v>
      </c>
      <c r="S118" s="32">
        <v>1</v>
      </c>
    </row>
    <row r="119" spans="1:19" ht="27.75" x14ac:dyDescent="0.25">
      <c r="A119" s="24" t="s">
        <v>67</v>
      </c>
      <c r="B119" s="25"/>
      <c r="C119" s="25"/>
      <c r="D119" s="25">
        <v>4</v>
      </c>
      <c r="E119" s="25">
        <v>2</v>
      </c>
      <c r="F119" s="25">
        <v>12</v>
      </c>
      <c r="G119" s="25">
        <v>4</v>
      </c>
      <c r="H119" s="25">
        <v>22</v>
      </c>
      <c r="I119" s="25">
        <v>4</v>
      </c>
      <c r="J119" s="25">
        <v>38</v>
      </c>
      <c r="K119" s="25">
        <v>7</v>
      </c>
      <c r="L119" s="25">
        <v>47</v>
      </c>
      <c r="M119" s="32">
        <v>9</v>
      </c>
      <c r="N119" s="25">
        <v>90</v>
      </c>
      <c r="O119" s="25">
        <v>26</v>
      </c>
      <c r="P119" s="25">
        <v>61</v>
      </c>
      <c r="Q119" s="32">
        <v>12</v>
      </c>
      <c r="R119" s="25">
        <v>62</v>
      </c>
      <c r="S119" s="32">
        <v>12</v>
      </c>
    </row>
    <row r="120" spans="1:19" ht="27.75" x14ac:dyDescent="0.25">
      <c r="A120" s="24" t="s">
        <v>69</v>
      </c>
      <c r="B120" s="25">
        <v>156</v>
      </c>
      <c r="C120" s="25">
        <v>30</v>
      </c>
      <c r="D120" s="25">
        <v>231</v>
      </c>
      <c r="E120" s="25">
        <v>49</v>
      </c>
      <c r="F120" s="25">
        <v>317</v>
      </c>
      <c r="G120" s="25">
        <v>87</v>
      </c>
      <c r="H120" s="25">
        <v>424</v>
      </c>
      <c r="I120" s="25">
        <v>100</v>
      </c>
      <c r="J120" s="25">
        <v>461</v>
      </c>
      <c r="K120" s="25">
        <v>122</v>
      </c>
      <c r="L120" s="25">
        <v>518</v>
      </c>
      <c r="M120" s="32">
        <v>156</v>
      </c>
      <c r="N120" s="25">
        <v>549</v>
      </c>
      <c r="O120" s="25">
        <v>170</v>
      </c>
      <c r="P120" s="25">
        <v>548</v>
      </c>
      <c r="Q120" s="32">
        <v>168</v>
      </c>
      <c r="R120" s="25">
        <v>563</v>
      </c>
      <c r="S120" s="32">
        <v>169</v>
      </c>
    </row>
    <row r="121" spans="1:19" ht="27.75" x14ac:dyDescent="0.25">
      <c r="A121" s="24" t="s">
        <v>68</v>
      </c>
      <c r="B121" s="25">
        <v>1654</v>
      </c>
      <c r="C121" s="25">
        <v>751</v>
      </c>
      <c r="D121" s="25">
        <v>1586</v>
      </c>
      <c r="E121" s="25">
        <v>749</v>
      </c>
      <c r="F121" s="25">
        <v>1577</v>
      </c>
      <c r="G121" s="25">
        <v>748</v>
      </c>
      <c r="H121" s="25">
        <v>1451</v>
      </c>
      <c r="I121" s="25">
        <v>734</v>
      </c>
      <c r="J121" s="25">
        <v>1394</v>
      </c>
      <c r="K121" s="25">
        <v>710</v>
      </c>
      <c r="L121" s="25">
        <v>1310</v>
      </c>
      <c r="M121" s="32">
        <v>671</v>
      </c>
      <c r="N121" s="25">
        <v>1234</v>
      </c>
      <c r="O121" s="25">
        <v>646</v>
      </c>
      <c r="P121" s="25">
        <v>1291</v>
      </c>
      <c r="Q121" s="32">
        <v>680</v>
      </c>
      <c r="R121" s="25">
        <v>1217</v>
      </c>
      <c r="S121" s="32">
        <v>630</v>
      </c>
    </row>
    <row r="122" spans="1:19" ht="27.75" x14ac:dyDescent="0.25">
      <c r="A122" s="24" t="s">
        <v>70</v>
      </c>
      <c r="B122" s="25">
        <v>351</v>
      </c>
      <c r="C122" s="25">
        <v>209.5</v>
      </c>
      <c r="D122" s="25">
        <v>325.5</v>
      </c>
      <c r="E122" s="25">
        <v>204.5</v>
      </c>
      <c r="F122" s="25">
        <v>175.5</v>
      </c>
      <c r="G122" s="25">
        <v>117.5</v>
      </c>
      <c r="H122" s="25">
        <v>64.5</v>
      </c>
      <c r="I122" s="25">
        <v>39.5</v>
      </c>
      <c r="J122" s="25">
        <v>0</v>
      </c>
      <c r="K122" s="25">
        <v>0</v>
      </c>
      <c r="L122" s="25">
        <v>0</v>
      </c>
      <c r="M122" s="32">
        <v>0</v>
      </c>
      <c r="N122" s="25">
        <v>4</v>
      </c>
      <c r="O122" s="25">
        <v>2</v>
      </c>
      <c r="P122" s="25">
        <v>7</v>
      </c>
      <c r="Q122" s="32">
        <v>3</v>
      </c>
      <c r="R122" s="25">
        <v>4</v>
      </c>
      <c r="S122" s="32">
        <v>4</v>
      </c>
    </row>
    <row r="123" spans="1:19" ht="27.75" x14ac:dyDescent="0.25">
      <c r="A123" s="24" t="s">
        <v>71</v>
      </c>
      <c r="B123" s="25">
        <v>239</v>
      </c>
      <c r="C123" s="25">
        <v>124</v>
      </c>
      <c r="D123" s="25">
        <v>261</v>
      </c>
      <c r="E123" s="25">
        <v>121</v>
      </c>
      <c r="F123" s="25">
        <v>247</v>
      </c>
      <c r="G123" s="25">
        <v>131</v>
      </c>
      <c r="H123" s="25">
        <v>236</v>
      </c>
      <c r="I123" s="25">
        <v>127</v>
      </c>
      <c r="J123" s="25">
        <v>233</v>
      </c>
      <c r="K123" s="25">
        <v>119</v>
      </c>
      <c r="L123" s="25">
        <v>106</v>
      </c>
      <c r="M123" s="32">
        <v>51</v>
      </c>
      <c r="N123" s="25">
        <v>227</v>
      </c>
      <c r="O123" s="25">
        <v>125</v>
      </c>
      <c r="P123" s="25">
        <v>237</v>
      </c>
      <c r="Q123" s="32">
        <v>131</v>
      </c>
      <c r="R123" s="25">
        <v>223</v>
      </c>
      <c r="S123" s="32">
        <v>128</v>
      </c>
    </row>
    <row r="124" spans="1:19" ht="27.75" x14ac:dyDescent="0.25">
      <c r="A124" s="24" t="s">
        <v>76</v>
      </c>
      <c r="B124" s="25">
        <v>14</v>
      </c>
      <c r="C124" s="25">
        <v>10</v>
      </c>
      <c r="D124" s="25">
        <v>9</v>
      </c>
      <c r="E124" s="25">
        <v>5</v>
      </c>
      <c r="F124" s="25">
        <v>2</v>
      </c>
      <c r="G124" s="25">
        <v>0</v>
      </c>
      <c r="H124" s="25">
        <v>3</v>
      </c>
      <c r="I124" s="25">
        <v>0</v>
      </c>
      <c r="J124" s="25">
        <v>23</v>
      </c>
      <c r="K124" s="25">
        <v>8</v>
      </c>
      <c r="L124" s="29">
        <v>4</v>
      </c>
      <c r="M124" s="33">
        <v>2</v>
      </c>
      <c r="N124" s="25">
        <v>3</v>
      </c>
      <c r="O124" s="25">
        <v>1</v>
      </c>
      <c r="P124" s="29">
        <v>2</v>
      </c>
      <c r="Q124" s="33">
        <v>1</v>
      </c>
      <c r="R124" s="29">
        <v>6</v>
      </c>
      <c r="S124" s="33">
        <v>6</v>
      </c>
    </row>
    <row r="125" spans="1:19" ht="27.75" x14ac:dyDescent="0.25">
      <c r="A125" s="24" t="s">
        <v>72</v>
      </c>
      <c r="B125" s="25">
        <v>7</v>
      </c>
      <c r="C125" s="25">
        <v>2</v>
      </c>
      <c r="D125" s="25">
        <v>6</v>
      </c>
      <c r="E125" s="25">
        <v>1</v>
      </c>
      <c r="F125" s="25">
        <v>25</v>
      </c>
      <c r="G125" s="25">
        <v>11</v>
      </c>
      <c r="H125" s="25">
        <v>22</v>
      </c>
      <c r="I125" s="25">
        <v>7</v>
      </c>
      <c r="J125" s="25">
        <v>5.5</v>
      </c>
      <c r="K125" s="25">
        <v>1.5</v>
      </c>
      <c r="L125" s="25">
        <v>141.5</v>
      </c>
      <c r="M125" s="32">
        <v>83</v>
      </c>
      <c r="N125" s="25">
        <v>28</v>
      </c>
      <c r="O125" s="25">
        <v>15</v>
      </c>
      <c r="P125" s="25">
        <v>26</v>
      </c>
      <c r="Q125" s="32">
        <v>13</v>
      </c>
      <c r="R125" s="25">
        <v>53</v>
      </c>
      <c r="S125" s="32">
        <v>25</v>
      </c>
    </row>
    <row r="126" spans="1:19" ht="24.75" x14ac:dyDescent="0.25">
      <c r="A126" s="24" t="s">
        <v>39</v>
      </c>
      <c r="B126" s="26">
        <f>SUM(B112:B125)</f>
        <v>2546</v>
      </c>
      <c r="C126" s="26">
        <f t="shared" ref="C126:K126" si="6">SUM(C112:C125)</f>
        <v>1158.5</v>
      </c>
      <c r="D126" s="26">
        <f t="shared" si="6"/>
        <v>2536.5</v>
      </c>
      <c r="E126" s="26">
        <f t="shared" si="6"/>
        <v>1163.5</v>
      </c>
      <c r="F126" s="26">
        <f t="shared" si="6"/>
        <v>2478.5</v>
      </c>
      <c r="G126" s="26">
        <f t="shared" si="6"/>
        <v>1134.5</v>
      </c>
      <c r="H126" s="26">
        <f t="shared" si="6"/>
        <v>2350.5</v>
      </c>
      <c r="I126" s="26">
        <f t="shared" si="6"/>
        <v>1060.5</v>
      </c>
      <c r="J126" s="26">
        <f t="shared" si="6"/>
        <v>2285.5</v>
      </c>
      <c r="K126" s="26">
        <f t="shared" si="6"/>
        <v>1015.5</v>
      </c>
      <c r="L126" s="26">
        <v>2264</v>
      </c>
      <c r="M126" s="34">
        <v>1030</v>
      </c>
      <c r="N126" s="26">
        <v>2282</v>
      </c>
      <c r="O126" s="26">
        <v>1045</v>
      </c>
      <c r="P126" s="26">
        <v>2391</v>
      </c>
      <c r="Q126" s="34">
        <v>1122</v>
      </c>
      <c r="R126" s="26">
        <f>SUM(R112:R125)</f>
        <v>2317.5</v>
      </c>
      <c r="S126" s="26">
        <f>SUM(S112:S125)</f>
        <v>1073</v>
      </c>
    </row>
    <row r="127" spans="1:19" ht="27.75" x14ac:dyDescent="0.25">
      <c r="A127" s="38" t="s">
        <v>79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9" x14ac:dyDescent="0.25">
      <c r="A128" s="35" t="s">
        <v>78</v>
      </c>
      <c r="B128" s="2"/>
      <c r="C128" s="2"/>
      <c r="D128" s="2"/>
      <c r="E128" s="2"/>
      <c r="F128" s="2"/>
      <c r="G128" s="2"/>
      <c r="H128" s="27"/>
      <c r="I128" s="2"/>
      <c r="J128" s="2"/>
      <c r="K128" s="2"/>
    </row>
  </sheetData>
  <sheetProtection formatCells="0" formatColumns="0" formatRows="0" insertColumns="0" insertRows="0" insertHyperlinks="0" deleteColumns="0" deleteRows="0" sort="0" autoFilter="0" pivotTables="0"/>
  <mergeCells count="82">
    <mergeCell ref="R59:S59"/>
    <mergeCell ref="R89:S89"/>
    <mergeCell ref="R96:S96"/>
    <mergeCell ref="R110:S110"/>
    <mergeCell ref="R3:S3"/>
    <mergeCell ref="R4:S4"/>
    <mergeCell ref="R7:S7"/>
    <mergeCell ref="R37:S37"/>
    <mergeCell ref="R51:S51"/>
    <mergeCell ref="P7:Q7"/>
    <mergeCell ref="P3:Q3"/>
    <mergeCell ref="P4:Q4"/>
    <mergeCell ref="P37:Q37"/>
    <mergeCell ref="P51:Q51"/>
    <mergeCell ref="B89:C89"/>
    <mergeCell ref="D89:E89"/>
    <mergeCell ref="B59:C59"/>
    <mergeCell ref="D59:E59"/>
    <mergeCell ref="F59:G59"/>
    <mergeCell ref="B96:C96"/>
    <mergeCell ref="D96:E96"/>
    <mergeCell ref="F96:G96"/>
    <mergeCell ref="H96:I96"/>
    <mergeCell ref="J96:K96"/>
    <mergeCell ref="F110:G110"/>
    <mergeCell ref="H110:I110"/>
    <mergeCell ref="L110:M110"/>
    <mergeCell ref="L59:M59"/>
    <mergeCell ref="L89:M89"/>
    <mergeCell ref="L96:M96"/>
    <mergeCell ref="J110:K110"/>
    <mergeCell ref="H89:I89"/>
    <mergeCell ref="J89:K89"/>
    <mergeCell ref="F89:G89"/>
    <mergeCell ref="H59:I59"/>
    <mergeCell ref="J59:K59"/>
    <mergeCell ref="B37:C37"/>
    <mergeCell ref="D37:E37"/>
    <mergeCell ref="F37:G37"/>
    <mergeCell ref="H37:I37"/>
    <mergeCell ref="J37:K37"/>
    <mergeCell ref="B51:C51"/>
    <mergeCell ref="D51:E51"/>
    <mergeCell ref="F51:G51"/>
    <mergeCell ref="H51:I51"/>
    <mergeCell ref="J51:K51"/>
    <mergeCell ref="B110:C110"/>
    <mergeCell ref="D110:E110"/>
    <mergeCell ref="A1:M1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L3:M3"/>
    <mergeCell ref="L4:M4"/>
    <mergeCell ref="L7:M7"/>
    <mergeCell ref="L37:M37"/>
    <mergeCell ref="L51:M51"/>
    <mergeCell ref="N3:O3"/>
    <mergeCell ref="N4:O4"/>
    <mergeCell ref="N7:O7"/>
    <mergeCell ref="N37:O37"/>
    <mergeCell ref="N51:O51"/>
    <mergeCell ref="N110:O110"/>
    <mergeCell ref="P110:Q110"/>
    <mergeCell ref="N59:O59"/>
    <mergeCell ref="N89:O89"/>
    <mergeCell ref="N96:O96"/>
    <mergeCell ref="P59:Q59"/>
    <mergeCell ref="P89:Q89"/>
    <mergeCell ref="P96:Q9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seif chniter</cp:lastModifiedBy>
  <dcterms:created xsi:type="dcterms:W3CDTF">2018-10-12T11:21:04Z</dcterms:created>
  <dcterms:modified xsi:type="dcterms:W3CDTF">2022-11-22T09:33:03Z</dcterms:modified>
</cp:coreProperties>
</file>